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<sst xmlns="http://schemas.openxmlformats.org/spreadsheetml/2006/main" count="87" uniqueCount="81">
  <si>
    <t>DICIEMBRE- ENERO 2026</t>
  </si>
  <si>
    <t>¡¡¡¡¡NUEVO SERVICIO 2026!!!!!</t>
  </si>
  <si>
    <t>LIMPIEZA DIARIA DE LAS UNIDADES</t>
  </si>
  <si>
    <t>DESCUENTO 15% EN PAGO ANTICIPADO</t>
  </si>
  <si>
    <t>3 CUOTAS FIJAS EN PESOS SIN INTERES</t>
  </si>
  <si>
    <r>
      <rPr>
        <rFont val="Calibri"/>
        <b/>
        <color rgb="FF1F1F1F"/>
        <sz val="16.0"/>
      </rPr>
      <t xml:space="preserve">TARIFAS  SEMANALES    </t>
    </r>
    <r>
      <rPr>
        <rFont val="Calibri"/>
        <b/>
        <color rgb="FF1F1F1F"/>
        <sz val="14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Calibri"/>
        <b/>
        <color rgb="FF1F1F1F"/>
        <sz val="10.0"/>
      </rPr>
      <t>Las tarifas pueden ser modificadas sin previo aviso</t>
    </r>
  </si>
  <si>
    <t xml:space="preserve">  </t>
  </si>
  <si>
    <t>Las tarifas reflejadas en pesos se calculan con un dolar piso de 1350 o en caso de subir de este valor segun el dolar blue venta del dia en curso</t>
  </si>
  <si>
    <t>DOLAR  REFERENCIA - $1350</t>
  </si>
  <si>
    <t xml:space="preserve">SEMANA NAVIDAD </t>
  </si>
  <si>
    <t>SEMANA AÑO NUEVO</t>
  </si>
  <si>
    <t xml:space="preserve">ENERO </t>
  </si>
  <si>
    <t xml:space="preserve">FEBRERO </t>
  </si>
  <si>
    <t xml:space="preserve"> </t>
  </si>
  <si>
    <t>Sabado a sabado</t>
  </si>
  <si>
    <t>20/12 a 27/12/25</t>
  </si>
  <si>
    <t>27/12/25 a 3/1/26</t>
  </si>
  <si>
    <t>3/1 a 31/1/26</t>
  </si>
  <si>
    <t>31/1/25 a 7/2/25</t>
  </si>
  <si>
    <t>7/2 a 14/2/26</t>
  </si>
  <si>
    <t>14/2 a 21/2/26</t>
  </si>
  <si>
    <t>21/2 a 28/2/26</t>
  </si>
  <si>
    <t>Tarifas en PESOS</t>
  </si>
  <si>
    <t>FORMA DE                  PAGO</t>
  </si>
  <si>
    <t>PRECIO FINANCIADO     - 3 cuotas -</t>
  </si>
  <si>
    <t>DESCUENTO 15% Pago anticipado</t>
  </si>
  <si>
    <t>PRECIO FINANCIADO    - 3 cuotas -</t>
  </si>
  <si>
    <t>PRECIO FINANCIADO                   - 3 cuotas -</t>
  </si>
  <si>
    <r>
      <rPr>
        <rFont val="Calibri"/>
        <b/>
        <color rgb="FF0563C1"/>
        <sz val="12.0"/>
        <u/>
      </rPr>
      <t xml:space="preserve">UNIDAD  4           </t>
    </r>
    <r>
      <rPr>
        <rFont val="Calibri"/>
        <b/>
        <color rgb="FF0563C1"/>
        <sz val="10.0"/>
        <u/>
      </rPr>
      <t>HASTA 4 PERSONAS</t>
    </r>
    <r>
      <rPr>
        <rFont val="Calibri"/>
        <b/>
        <color rgb="FF0563C1"/>
        <sz val="12.0"/>
        <u/>
      </rPr>
      <t xml:space="preserve"> </t>
    </r>
    <r>
      <rPr>
        <rFont val="Calibri"/>
        <b/>
        <color rgb="FF0563C1"/>
        <sz val="10.0"/>
        <u/>
      </rPr>
      <t xml:space="preserve">(50m2 - 2 amb)                            </t>
    </r>
    <r>
      <rPr>
        <rFont val="Calibri"/>
        <b/>
        <color rgb="FF0563C1"/>
        <sz val="9.0"/>
        <u/>
      </rPr>
      <t xml:space="preserve">Sabado a Sabado   </t>
    </r>
    <r>
      <rPr>
        <rFont val="Calibri"/>
        <b/>
        <color rgb="FF1155CC"/>
        <sz val="12.0"/>
        <u/>
      </rPr>
      <t>FOTOS</t>
    </r>
  </si>
  <si>
    <r>
      <rPr>
        <rFont val="Calibri"/>
        <b/>
        <color rgb="FF0563C1"/>
        <sz val="12.0"/>
        <u/>
      </rPr>
      <t xml:space="preserve">UNIDAD  5                       </t>
    </r>
    <r>
      <rPr>
        <rFont val="Calibri"/>
        <b/>
        <color rgb="FF0563C1"/>
        <sz val="10.0"/>
        <u/>
      </rPr>
      <t xml:space="preserve"> HASTA 4 PERSONAS</t>
    </r>
    <r>
      <rPr>
        <rFont val="Calibri"/>
        <b/>
        <color rgb="FF0563C1"/>
        <sz val="12.0"/>
        <u/>
      </rPr>
      <t xml:space="preserve"> </t>
    </r>
    <r>
      <rPr>
        <rFont val="Calibri"/>
        <b/>
        <color rgb="FF0563C1"/>
        <sz val="10.0"/>
        <u/>
      </rPr>
      <t xml:space="preserve">(45m2 -2 amb)                       Sabado a Sabado  </t>
    </r>
    <r>
      <rPr>
        <rFont val="Calibri"/>
        <b/>
        <color rgb="FF0563C1"/>
        <sz val="12.0"/>
        <u/>
      </rPr>
      <t xml:space="preserve">  FOTOS</t>
    </r>
  </si>
  <si>
    <r>
      <rPr>
        <rFont val="Calibri"/>
        <b/>
        <color rgb="FF0563C1"/>
        <sz val="12.0"/>
        <u/>
      </rPr>
      <t xml:space="preserve">UNIDAD  6                            </t>
    </r>
    <r>
      <rPr>
        <rFont val="Calibri"/>
        <b/>
        <color rgb="FF0563C1"/>
        <sz val="10.0"/>
        <u/>
      </rPr>
      <t>HASTA 5 PERSONAS</t>
    </r>
    <r>
      <rPr>
        <rFont val="Calibri"/>
        <b/>
        <color rgb="FF0563C1"/>
        <sz val="12.0"/>
        <u/>
      </rPr>
      <t xml:space="preserve">          </t>
    </r>
    <r>
      <rPr>
        <rFont val="Calibri"/>
        <b/>
        <color rgb="FF0563C1"/>
        <sz val="10.0"/>
        <u/>
      </rPr>
      <t xml:space="preserve">(75m2 - 2 amb)                           </t>
    </r>
    <r>
      <rPr>
        <rFont val="Calibri"/>
        <b/>
        <color rgb="FF0563C1"/>
        <sz val="9.0"/>
        <u/>
      </rPr>
      <t>Sabado a Sabado</t>
    </r>
    <r>
      <rPr>
        <rFont val="Calibri"/>
        <b/>
        <color rgb="FF0563C1"/>
        <sz val="11.0"/>
        <u/>
      </rPr>
      <t xml:space="preserve">  </t>
    </r>
    <r>
      <rPr>
        <rFont val="Calibri"/>
        <b/>
        <color rgb="FF0563C1"/>
        <sz val="10.0"/>
        <u/>
      </rPr>
      <t xml:space="preserve">                         </t>
    </r>
    <r>
      <rPr>
        <rFont val="Calibri"/>
        <b/>
        <color rgb="FF1155CC"/>
        <sz val="12.0"/>
        <u/>
      </rPr>
      <t>FOTOS</t>
    </r>
  </si>
  <si>
    <r>
      <rPr>
        <rFont val="Calibri"/>
        <b/>
        <color rgb="FF0563C1"/>
        <sz val="12.0"/>
        <u/>
      </rPr>
      <t xml:space="preserve">UNIDAD  7    </t>
    </r>
    <r>
      <rPr>
        <rFont val="Calibri"/>
        <b/>
        <color rgb="FF0563C1"/>
        <sz val="10.0"/>
        <u/>
      </rPr>
      <t>HASTA 4 PERSONA</t>
    </r>
    <r>
      <rPr>
        <rFont val="Calibri"/>
        <b/>
        <color rgb="FF0563C1"/>
        <sz val="9.0"/>
        <u/>
      </rPr>
      <t>S</t>
    </r>
    <r>
      <rPr>
        <rFont val="Calibri"/>
        <b/>
        <color rgb="FF0563C1"/>
        <sz val="12.0"/>
        <u/>
      </rPr>
      <t xml:space="preserve">  </t>
    </r>
    <r>
      <rPr>
        <rFont val="Calibri"/>
        <b/>
        <color rgb="FF0563C1"/>
        <sz val="10.0"/>
        <u/>
      </rPr>
      <t xml:space="preserve">(65m2 -2 amb)   </t>
    </r>
    <r>
      <rPr>
        <rFont val="Calibri"/>
        <b/>
        <color rgb="FF0563C1"/>
        <sz val="9.0"/>
        <u/>
      </rPr>
      <t xml:space="preserve">Sabado a Sabado  </t>
    </r>
    <r>
      <rPr>
        <rFont val="Calibri"/>
        <b/>
        <color rgb="FF1155CC"/>
        <sz val="12.0"/>
        <u/>
      </rPr>
      <t>FOTOS</t>
    </r>
  </si>
  <si>
    <r>
      <rPr>
        <rFont val="Calibri"/>
        <b/>
        <color rgb="FF0563C1"/>
        <sz val="12.0"/>
        <u/>
      </rPr>
      <t xml:space="preserve">UNIDAD  3     </t>
    </r>
    <r>
      <rPr>
        <rFont val="Calibri"/>
        <b/>
        <color rgb="FF0563C1"/>
        <sz val="10.0"/>
        <u/>
      </rPr>
      <t xml:space="preserve">      HASTA 6 PERSONAS (100 m2 - 3 amb -   1 baño -1 tualet)                                         </t>
    </r>
    <r>
      <rPr>
        <rFont val="Calibri"/>
        <b/>
        <color rgb="FF0563C1"/>
        <sz val="9.0"/>
        <u/>
      </rPr>
      <t xml:space="preserve">Sabado a Sabado              </t>
    </r>
    <r>
      <rPr>
        <rFont val="Calibri"/>
        <b/>
        <color rgb="FF0563C1"/>
        <sz val="10.0"/>
        <u/>
      </rPr>
      <t xml:space="preserve">     </t>
    </r>
    <r>
      <rPr>
        <rFont val="Calibri"/>
        <b/>
        <color rgb="FF1155CC"/>
        <sz val="12.0"/>
        <u/>
      </rPr>
      <t>FOTOS</t>
    </r>
  </si>
  <si>
    <t>Domingo a domingo</t>
  </si>
  <si>
    <t>21/12 a 28/12/25</t>
  </si>
  <si>
    <t>28/12/25 a 4/1/26</t>
  </si>
  <si>
    <t>4/1 a 1/2/26</t>
  </si>
  <si>
    <t>1/2 a 8/2/26</t>
  </si>
  <si>
    <t>8/2 a 15/2/26</t>
  </si>
  <si>
    <t>15/2 a 22/2/26</t>
  </si>
  <si>
    <t>22/2 a 1/3/26</t>
  </si>
  <si>
    <t xml:space="preserve">    </t>
  </si>
  <si>
    <r>
      <rPr>
        <rFont val="Calibri"/>
        <b/>
        <color rgb="FF0563C1"/>
        <sz val="12.0"/>
        <u/>
      </rPr>
      <t xml:space="preserve">UNIDAD  1    </t>
    </r>
    <r>
      <rPr>
        <rFont val="Calibri"/>
        <b/>
        <color rgb="FF0563C1"/>
        <sz val="10.0"/>
        <u/>
      </rPr>
      <t>HASTA 6 PERSONAS</t>
    </r>
    <r>
      <rPr>
        <rFont val="Calibri"/>
        <b/>
        <color rgb="FF0563C1"/>
        <sz val="12.0"/>
        <u/>
      </rPr>
      <t xml:space="preserve"> </t>
    </r>
    <r>
      <rPr>
        <rFont val="Calibri"/>
        <b/>
        <color rgb="FF0563C1"/>
        <sz val="10.0"/>
        <u/>
      </rPr>
      <t xml:space="preserve">(100m2- 3 amb-   2 baños c/ ducha)   Domingo a Domingo  </t>
    </r>
    <r>
      <rPr>
        <rFont val="Calibri"/>
        <b/>
        <color rgb="FF0563C1"/>
        <sz val="12.0"/>
        <u/>
      </rPr>
      <t xml:space="preserve">      FOTOS</t>
    </r>
  </si>
  <si>
    <r>
      <rPr>
        <rFont val="Calibri"/>
        <b/>
        <color rgb="FF0563C1"/>
        <sz val="12.0"/>
        <u/>
      </rPr>
      <t xml:space="preserve">UNIDAD  2     </t>
    </r>
    <r>
      <rPr>
        <rFont val="Calibri"/>
        <b/>
        <color rgb="FF0563C1"/>
        <sz val="10.0"/>
        <u/>
      </rPr>
      <t>HASTA 6 PERSONAS</t>
    </r>
    <r>
      <rPr>
        <rFont val="Calibri"/>
        <b/>
        <color rgb="FF0563C1"/>
        <sz val="12.0"/>
        <u/>
      </rPr>
      <t xml:space="preserve"> </t>
    </r>
    <r>
      <rPr>
        <rFont val="Calibri"/>
        <b/>
        <color rgb="FF0563C1"/>
        <sz val="10.0"/>
        <u/>
      </rPr>
      <t>(110m2- 3 amb-  2 baños c/ ducha)   Domingo a Domingo</t>
    </r>
    <r>
      <rPr>
        <rFont val="Calibri"/>
        <b/>
        <color rgb="FF0563C1"/>
        <sz val="12.0"/>
        <u/>
      </rPr>
      <t xml:space="preserve">  FOTOS</t>
    </r>
  </si>
  <si>
    <t>COMO RESERVAR</t>
  </si>
  <si>
    <r>
      <rPr>
        <rFont val="Roboto"/>
        <color rgb="FF500050"/>
        <sz val="13.0"/>
      </rPr>
      <t>-</t>
    </r>
    <r>
      <rPr>
        <rFont val="Roboto"/>
        <b/>
        <color rgb="FF500050"/>
        <sz val="13.0"/>
      </rPr>
      <t>Pago del 100% anticipado</t>
    </r>
    <r>
      <rPr>
        <rFont val="Roboto"/>
        <color rgb="FF500050"/>
        <sz val="13.0"/>
      </rPr>
      <t xml:space="preserve"> - </t>
    </r>
    <r>
      <rPr>
        <rFont val="Roboto"/>
        <b/>
        <color rgb="FFFF0000"/>
        <sz val="13.0"/>
      </rPr>
      <t>DESCUENTO 15%</t>
    </r>
    <r>
      <rPr>
        <rFont val="Roboto"/>
        <color rgb="FF500050"/>
        <sz val="13.0"/>
      </rPr>
      <t xml:space="preserve"> - Ver condiciones mas abajo</t>
    </r>
  </si>
  <si>
    <r>
      <rPr>
        <rFont val="Roboto"/>
        <b/>
        <color rgb="FF500050"/>
        <sz val="13.0"/>
      </rPr>
      <t xml:space="preserve">-Financiado - </t>
    </r>
    <r>
      <rPr>
        <rFont val="Roboto"/>
        <b/>
        <color rgb="FFFF0000"/>
        <sz val="13.0"/>
      </rPr>
      <t>3 CUOTAS FIJAS EN PESOS SIN INTERES</t>
    </r>
    <r>
      <rPr>
        <rFont val="Roboto"/>
        <b val="0"/>
        <color rgb="FF500050"/>
        <sz val="13.0"/>
      </rPr>
      <t xml:space="preserve"> - Ver condiciones mas abajo</t>
    </r>
  </si>
  <si>
    <t>INFORMACION GENERAL</t>
  </si>
  <si>
    <t>-NO ACEPTAMOS MASCOTAS</t>
  </si>
  <si>
    <t>-El check in es a partir de las 17hs y el check out a las 10hs</t>
  </si>
  <si>
    <t>(Posibilidad de modificar horarios según disponibilidad de unidades)</t>
  </si>
  <si>
    <r>
      <rPr>
        <rFont val="Roboto"/>
        <b/>
        <color rgb="FF500050"/>
        <sz val="13.0"/>
      </rPr>
      <t>-</t>
    </r>
    <r>
      <rPr>
        <rFont val="Roboto"/>
        <color rgb="FF500050"/>
        <sz val="13.0"/>
      </rPr>
      <t xml:space="preserve"> Incluye: reposeras: 4 por unidad, conservadora y sombrilla.</t>
    </r>
  </si>
  <si>
    <t xml:space="preserve">- Repaso diario de la unidad. No incluye lavado de vajilla. </t>
  </si>
  <si>
    <t xml:space="preserve">   Recambio de ropa blanca a mitad de la semana. </t>
  </si>
  <si>
    <t>-Cancelaciones</t>
  </si>
  <si>
    <t>Hasta el 30/9/25: devolución del 100% de la seña menos percepciones bancarias por transferencia (4%)</t>
  </si>
  <si>
    <t>Desde el 1/10/25 hasta 45 días antes del check in - Devolucion del la mitad de la seña y de todos</t>
  </si>
  <si>
    <t>los adelantos realizados, menos percepciones bancarias por transferencia (4%)</t>
  </si>
  <si>
    <t>45 días previos al check in o menos- No se realizarán devoluciones</t>
  </si>
  <si>
    <t>CONDICIONES DE RESERVA</t>
  </si>
  <si>
    <t>DESCUENTO 15%</t>
  </si>
  <si>
    <t>Los pagos podrán realizarse en efectivo, en pesos o en dólares estadounidenses (tomando como</t>
  </si>
  <si>
    <t>referencia el valor del dólar blue promedio al día del pago).</t>
  </si>
  <si>
    <t xml:space="preserve">En caso de realizarse mediante transferencia bancaria (ya sea en pesos o en dólares), se aplicará </t>
  </si>
  <si>
    <t>un recargo adicional del 2% sobre el monto transferido.</t>
  </si>
  <si>
    <t xml:space="preserve">CONDICIONES DE FINANCIAMIENTO </t>
  </si>
  <si>
    <t>Pago en cuotas</t>
  </si>
  <si>
    <t>Cada cuota deberá abonarse en la misma fecha del mes en que se realizó la reserva.</t>
  </si>
  <si>
    <t>En caso de que el check-in ocurra antes de haberse abonado la cuarta cuota, el saldo restante deberá</t>
  </si>
  <si>
    <t>pagarse en su totalidad al momento del check-in.</t>
  </si>
  <si>
    <t>Incumplimiento de pago:</t>
  </si>
  <si>
    <t xml:space="preserve">Si una cuota no se abona dentro de las 48 horas posteriores a la fecha de vencimiento, el saldo </t>
  </si>
  <si>
    <t>pendiente se dolarizará al valor del dólar blue promedio correspondiente al día en que se efectuó la reserva.</t>
  </si>
  <si>
    <t xml:space="preserve">Si únicamente se hubiera abonado la primera cuota y se produjera un retraso superior a 15 días en el pago </t>
  </si>
  <si>
    <t>de la siguiente, la reserva quedará automáticamente cancelada sin derecho a reintegro alguno.</t>
  </si>
  <si>
    <t xml:space="preserve">A partir de la segunda cuota, en caso de retraso en el pago, el huésped podrá optar por cancelar el saldo </t>
  </si>
  <si>
    <t>pendiente en su totalidad al momento del check-in, conforme a lo estipulado en las condiciones precedentes.</t>
  </si>
  <si>
    <t>LUGAR PARA PAGAR EN EFECTIVO 15%</t>
  </si>
  <si>
    <t>Capital Federal, Mar del Plata, y Mar azul</t>
  </si>
  <si>
    <t>En caso de pagar con moneda estadounidense, solo se aceptan dólar billete cara grande en perfecto estado</t>
  </si>
  <si>
    <t>sin marcas ni sellos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</si>
</sst>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9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FFFFFF"/>
      <name val="Calibri"/>
    </font>
    <font>
      <sz val="16.0"/>
      <color rgb="FF1F1F1F"/>
      <name val="Anton"/>
    </font>
    <font/>
    <font>
      <b/>
      <sz val="16.0"/>
      <color rgb="FF1F1F1F"/>
      <name val="Calibri"/>
    </font>
    <font>
      <b/>
      <sz val="20.0"/>
      <color rgb="FF1F1F1F"/>
      <name val="Calibri"/>
    </font>
    <font>
      <b/>
      <sz val="15.0"/>
      <color rgb="FFFF0000"/>
      <name val="Roboto"/>
    </font>
    <font>
      <b/>
      <sz val="13.0"/>
      <color rgb="FFFF0000"/>
      <name val="Roboto"/>
    </font>
    <font>
      <sz val="16.0"/>
      <color rgb="FF1F1F1F"/>
      <name val="Calibri"/>
    </font>
    <font>
      <b/>
      <i/>
      <sz val="11.0"/>
      <color theme="1"/>
      <name val="Calibri"/>
    </font>
    <font>
      <b/>
      <sz val="12.0"/>
      <color theme="1"/>
      <name val="Calibri"/>
    </font>
    <font>
      <b/>
      <sz val="15.0"/>
      <color theme="1"/>
      <name val="Calibri"/>
    </font>
    <font>
      <b/>
      <sz val="11.0"/>
      <color theme="1"/>
      <name val="Calibri"/>
    </font>
    <font>
      <b/>
      <u/>
      <sz val="12.0"/>
      <color rgb="FF0563C1"/>
      <name val="Calibri"/>
    </font>
    <font>
      <sz val="20.0"/>
      <color theme="1"/>
      <name val="Anton"/>
    </font>
    <font>
      <sz val="13.0"/>
      <color rgb="FF500050"/>
      <name val="Roboto"/>
    </font>
    <font>
      <b/>
      <sz val="13.0"/>
      <color rgb="FF500050"/>
      <name val="Roboto"/>
    </font>
    <font>
      <b/>
      <sz val="13.0"/>
      <color theme="1"/>
      <name val="Roboto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AF9F9"/>
        <bgColor rgb="FFFAF9F9"/>
      </patternFill>
    </fill>
  </fills>
  <borders count="14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2" fontId="2" numFmtId="9" xfId="0" applyAlignment="1" applyFont="1" applyNumberFormat="1">
      <alignment horizontal="right" vertical="bottom"/>
    </xf>
    <xf borderId="1" fillId="3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1" fillId="4" fontId="5" numFmtId="0" xfId="0" applyAlignment="1" applyBorder="1" applyFill="1" applyFont="1">
      <alignment horizontal="center" shrinkToFit="0" wrapText="1"/>
    </xf>
    <xf borderId="4" fillId="5" fontId="1" numFmtId="0" xfId="0" applyBorder="1" applyFill="1" applyFont="1"/>
    <xf borderId="5" fillId="5" fontId="1" numFmtId="0" xfId="0" applyBorder="1" applyFont="1"/>
    <xf borderId="6" fillId="4" fontId="6" numFmtId="0" xfId="0" applyAlignment="1" applyBorder="1" applyFont="1">
      <alignment horizontal="center" shrinkToFit="0" wrapText="1"/>
    </xf>
    <xf borderId="7" fillId="0" fontId="4" numFmtId="0" xfId="0" applyBorder="1" applyFont="1"/>
    <xf borderId="8" fillId="0" fontId="4" numFmtId="0" xfId="0" applyBorder="1" applyFont="1"/>
    <xf borderId="9" fillId="4" fontId="7" numFmtId="0" xfId="0" applyAlignment="1" applyBorder="1" applyFont="1">
      <alignment horizontal="center" shrinkToFit="0" wrapText="1"/>
    </xf>
    <xf borderId="10" fillId="0" fontId="4" numFmtId="0" xfId="0" applyBorder="1" applyFont="1"/>
    <xf borderId="4" fillId="0" fontId="4" numFmtId="0" xfId="0" applyBorder="1" applyFont="1"/>
    <xf borderId="8" fillId="5" fontId="1" numFmtId="0" xfId="0" applyBorder="1" applyFont="1"/>
    <xf borderId="11" fillId="5" fontId="1" numFmtId="0" xfId="0" applyBorder="1" applyFont="1"/>
    <xf borderId="9" fillId="4" fontId="8" numFmtId="0" xfId="0" applyAlignment="1" applyBorder="1" applyFont="1">
      <alignment horizontal="center" shrinkToFit="0" wrapText="1"/>
    </xf>
    <xf borderId="6" fillId="5" fontId="9" numFmtId="0" xfId="0" applyAlignment="1" applyBorder="1" applyFont="1">
      <alignment horizontal="center" shrinkToFit="0" wrapText="1"/>
    </xf>
    <xf borderId="12" fillId="6" fontId="10" numFmtId="0" xfId="0" applyAlignment="1" applyBorder="1" applyFill="1" applyFont="1">
      <alignment horizontal="center" shrinkToFit="0" wrapText="1"/>
    </xf>
    <xf borderId="13" fillId="0" fontId="4" numFmtId="0" xfId="0" applyBorder="1" applyFont="1"/>
    <xf borderId="6" fillId="6" fontId="10" numFmtId="0" xfId="0" applyAlignment="1" applyBorder="1" applyFont="1">
      <alignment horizontal="center" shrinkToFit="0" wrapText="1"/>
    </xf>
    <xf borderId="6" fillId="7" fontId="10" numFmtId="0" xfId="0" applyAlignment="1" applyBorder="1" applyFill="1" applyFont="1">
      <alignment horizontal="center" shrinkToFit="0" wrapText="1"/>
    </xf>
    <xf borderId="6" fillId="7" fontId="1" numFmtId="0" xfId="0" applyBorder="1" applyFont="1"/>
    <xf borderId="8" fillId="7" fontId="1" numFmtId="0" xfId="0" applyBorder="1" applyFont="1"/>
    <xf borderId="7" fillId="7" fontId="10" numFmtId="0" xfId="0" applyAlignment="1" applyBorder="1" applyFont="1">
      <alignment horizontal="center" shrinkToFit="0" wrapText="1"/>
    </xf>
    <xf borderId="5" fillId="2" fontId="1" numFmtId="0" xfId="0" applyAlignment="1" applyBorder="1" applyFont="1">
      <alignment vertical="bottom"/>
    </xf>
    <xf borderId="6" fillId="7" fontId="11" numFmtId="0" xfId="0" applyAlignment="1" applyBorder="1" applyFont="1">
      <alignment horizontal="center" shrinkToFit="0" wrapText="1"/>
    </xf>
    <xf borderId="7" fillId="7" fontId="11" numFmtId="0" xfId="0" applyAlignment="1" applyBorder="1" applyFont="1">
      <alignment horizontal="center" shrinkToFit="0" wrapText="1"/>
    </xf>
    <xf borderId="8" fillId="7" fontId="11" numFmtId="0" xfId="0" applyAlignment="1" applyBorder="1" applyFont="1">
      <alignment horizontal="center" shrinkToFit="0" wrapText="1"/>
    </xf>
    <xf borderId="9" fillId="8" fontId="12" numFmtId="0" xfId="0" applyAlignment="1" applyBorder="1" applyFill="1" applyFont="1">
      <alignment horizontal="center" shrinkToFit="0" wrapText="1"/>
    </xf>
    <xf borderId="0" fillId="2" fontId="1" numFmtId="164" xfId="0" applyAlignment="1" applyFont="1" applyNumberFormat="1">
      <alignment vertical="bottom"/>
    </xf>
    <xf borderId="9" fillId="2" fontId="11" numFmtId="164" xfId="0" applyAlignment="1" applyBorder="1" applyFont="1" applyNumberFormat="1">
      <alignment horizontal="center" shrinkToFit="0" wrapText="1"/>
    </xf>
    <xf borderId="8" fillId="2" fontId="13" numFmtId="164" xfId="0" applyAlignment="1" applyBorder="1" applyFont="1" applyNumberFormat="1">
      <alignment horizontal="center" shrinkToFit="0" wrapText="1"/>
    </xf>
    <xf borderId="8" fillId="6" fontId="11" numFmtId="164" xfId="0" applyAlignment="1" applyBorder="1" applyFont="1" applyNumberFormat="1">
      <alignment horizontal="center" shrinkToFit="0" wrapText="1"/>
    </xf>
    <xf borderId="8" fillId="2" fontId="1" numFmtId="164" xfId="0" applyBorder="1" applyFont="1" applyNumberFormat="1"/>
    <xf borderId="13" fillId="2" fontId="1" numFmtId="0" xfId="0" applyAlignment="1" applyBorder="1" applyFont="1">
      <alignment vertical="bottom"/>
    </xf>
    <xf borderId="7" fillId="2" fontId="14" numFmtId="0" xfId="0" applyAlignment="1" applyBorder="1" applyFont="1">
      <alignment horizontal="center" shrinkToFit="0" wrapText="1"/>
    </xf>
    <xf borderId="8" fillId="2" fontId="11" numFmtId="164" xfId="0" applyAlignment="1" applyBorder="1" applyFont="1" applyNumberFormat="1">
      <alignment horizontal="center" shrinkToFit="0" wrapText="1"/>
    </xf>
    <xf borderId="7" fillId="8" fontId="1" numFmtId="0" xfId="0" applyBorder="1" applyFont="1"/>
    <xf borderId="8" fillId="8" fontId="1" numFmtId="0" xfId="0" applyBorder="1" applyFont="1"/>
    <xf borderId="0" fillId="2" fontId="15" numFmtId="0" xfId="0" applyFont="1"/>
    <xf borderId="0" fillId="0" fontId="16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2" fontId="15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9" fontId="1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layabonitamarazul.com/" TargetMode="External"/><Relationship Id="rId2" Type="http://schemas.openxmlformats.org/officeDocument/2006/relationships/hyperlink" Target="https://www.playabonitamarazul.com/" TargetMode="External"/><Relationship Id="rId3" Type="http://schemas.openxmlformats.org/officeDocument/2006/relationships/hyperlink" Target="https://www.playabonitamarazul.com/" TargetMode="External"/><Relationship Id="rId4" Type="http://schemas.openxmlformats.org/officeDocument/2006/relationships/hyperlink" Target="https://www.playabonitamarazul.com/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Col="1"/>
  <cols>
    <col customWidth="1" min="1" max="1" width="3.25"/>
    <col customWidth="1" min="2" max="2" width="14.25"/>
    <col customWidth="1" min="3" max="3" width="0.38"/>
    <col customWidth="1" min="4" max="4" width="11.5"/>
    <col customWidth="1" min="5" max="6" width="10.5"/>
    <col customWidth="1" min="7" max="7" width="9.5"/>
    <col customWidth="1" min="8" max="8" width="10.0"/>
    <col collapsed="1" customWidth="1" min="9" max="9" width="9.75"/>
    <col customWidth="1" hidden="1" min="10" max="10" width="7.38" outlineLevel="1"/>
    <col customWidth="1" hidden="1" min="11" max="11" width="8.75" outlineLevel="1"/>
    <col customWidth="1" hidden="1" min="12" max="12" width="7.13" outlineLevel="1"/>
    <col customWidth="1" hidden="1" min="13" max="13" width="8.88" outlineLevel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/>
      <c r="B2" s="3">
        <v>0.85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>
      <c r="A3" s="2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>
      <c r="A4" s="1"/>
      <c r="B4" s="7" t="s">
        <v>1</v>
      </c>
      <c r="C4" s="5"/>
      <c r="D4" s="5"/>
      <c r="E4" s="5"/>
      <c r="F4" s="5"/>
      <c r="G4" s="5"/>
      <c r="H4" s="5"/>
      <c r="I4" s="6"/>
      <c r="J4" s="8"/>
      <c r="K4" s="9"/>
      <c r="L4" s="9"/>
      <c r="M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>
      <c r="A5" s="1"/>
      <c r="B5" s="10" t="s">
        <v>2</v>
      </c>
      <c r="C5" s="11"/>
      <c r="D5" s="11"/>
      <c r="E5" s="11"/>
      <c r="F5" s="11"/>
      <c r="G5" s="11"/>
      <c r="H5" s="11"/>
      <c r="I5" s="12"/>
      <c r="J5" s="8"/>
      <c r="K5" s="9"/>
      <c r="L5" s="9"/>
      <c r="M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>
      <c r="A6" s="1"/>
      <c r="B6" s="13" t="s">
        <v>3</v>
      </c>
      <c r="C6" s="14"/>
      <c r="D6" s="14"/>
      <c r="E6" s="14"/>
      <c r="F6" s="14"/>
      <c r="G6" s="14"/>
      <c r="H6" s="14"/>
      <c r="I6" s="15"/>
      <c r="J6" s="16"/>
      <c r="K6" s="17"/>
      <c r="L6" s="17"/>
      <c r="M6" s="1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>
      <c r="A7" s="1"/>
      <c r="B7" s="18" t="s">
        <v>4</v>
      </c>
      <c r="C7" s="14"/>
      <c r="D7" s="14"/>
      <c r="E7" s="14"/>
      <c r="F7" s="14"/>
      <c r="G7" s="14"/>
      <c r="H7" s="14"/>
      <c r="I7" s="15"/>
      <c r="J7" s="16"/>
      <c r="K7" s="17"/>
      <c r="L7" s="17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>
      <c r="A8" s="1"/>
      <c r="B8" s="19" t="s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"/>
      <c r="O8" s="1"/>
      <c r="P8" s="1"/>
      <c r="Q8" s="1" t="s">
        <v>6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>
      <c r="A9" s="1"/>
      <c r="B9" s="20" t="s">
        <v>7</v>
      </c>
      <c r="M9" s="2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>
      <c r="A10" s="1"/>
      <c r="B10" s="22" t="s">
        <v>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>
      <c r="A11" s="1"/>
      <c r="B11" s="23">
        <v>1430.0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>
      <c r="A12" s="1"/>
      <c r="B12" s="24"/>
      <c r="C12" s="25"/>
      <c r="D12" s="26" t="s">
        <v>9</v>
      </c>
      <c r="E12" s="12"/>
      <c r="F12" s="26" t="s">
        <v>10</v>
      </c>
      <c r="G12" s="12"/>
      <c r="H12" s="26" t="s">
        <v>11</v>
      </c>
      <c r="I12" s="12"/>
      <c r="J12" s="26" t="s">
        <v>12</v>
      </c>
      <c r="K12" s="11"/>
      <c r="L12" s="11"/>
      <c r="M12" s="12"/>
      <c r="N12" s="1"/>
      <c r="O12" s="27"/>
      <c r="P12" s="1"/>
      <c r="Q12" s="1" t="s">
        <v>13</v>
      </c>
      <c r="R12" s="1" t="s">
        <v>13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>
      <c r="A13" s="1"/>
      <c r="B13" s="28" t="s">
        <v>14</v>
      </c>
      <c r="C13" s="12"/>
      <c r="D13" s="29" t="s">
        <v>15</v>
      </c>
      <c r="E13" s="12"/>
      <c r="F13" s="29" t="s">
        <v>16</v>
      </c>
      <c r="G13" s="12"/>
      <c r="H13" s="29" t="s">
        <v>17</v>
      </c>
      <c r="I13" s="12"/>
      <c r="J13" s="30" t="s">
        <v>18</v>
      </c>
      <c r="K13" s="30" t="s">
        <v>19</v>
      </c>
      <c r="L13" s="30" t="s">
        <v>20</v>
      </c>
      <c r="M13" s="30" t="s">
        <v>21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>
      <c r="A14" s="1"/>
      <c r="B14" s="31" t="s">
        <v>22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>
      <c r="A15" s="1"/>
      <c r="B15" s="33" t="s">
        <v>23</v>
      </c>
      <c r="C15" s="15"/>
      <c r="D15" s="34" t="s">
        <v>24</v>
      </c>
      <c r="E15" s="35" t="s">
        <v>25</v>
      </c>
      <c r="F15" s="34" t="s">
        <v>26</v>
      </c>
      <c r="G15" s="35" t="s">
        <v>25</v>
      </c>
      <c r="H15" s="34" t="s">
        <v>27</v>
      </c>
      <c r="I15" s="35" t="s">
        <v>25</v>
      </c>
      <c r="J15" s="36"/>
      <c r="K15" s="36"/>
      <c r="L15" s="36"/>
      <c r="M15" s="36"/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>
      <c r="A16" s="37"/>
      <c r="B16" s="38" t="s">
        <v>28</v>
      </c>
      <c r="C16" s="12"/>
      <c r="D16" s="39" t="str">
        <f>R[0]C[4]*0.7</f>
        <v>#ERROR!</v>
      </c>
      <c r="E16" s="35" t="str">
        <f t="shared" ref="E16:E20" si="1">D16*$B$2</f>
        <v>#ERROR!</v>
      </c>
      <c r="F16" s="39">
        <f t="shared" ref="F16:F20" si="2">H16</f>
        <v>2289530</v>
      </c>
      <c r="G16" s="35">
        <f t="shared" ref="G16:G20" si="3">F16*$B$2</f>
        <v>1946100.5</v>
      </c>
      <c r="H16" s="39">
        <v>2289530.0</v>
      </c>
      <c r="I16" s="35">
        <f t="shared" ref="I16:I20" si="4">H16*$B$2</f>
        <v>1946100.5</v>
      </c>
      <c r="J16" s="39">
        <f>1493*B11</f>
        <v>2134990</v>
      </c>
      <c r="K16" s="39" t="str">
        <f>R[0]C[-1]*0.9</f>
        <v>#ERROR!</v>
      </c>
      <c r="L16" s="39" t="str">
        <f>R[0]C[-2]*0.8</f>
        <v>#ERROR!</v>
      </c>
      <c r="M16" s="39" t="str">
        <f>R[0]C[-3]*0.7</f>
        <v>#ERROR!</v>
      </c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>
      <c r="A17" s="37"/>
      <c r="B17" s="38" t="s">
        <v>29</v>
      </c>
      <c r="C17" s="12"/>
      <c r="D17" s="39" t="str">
        <f>R[0]C[4]*0.7</f>
        <v>#ERROR!</v>
      </c>
      <c r="E17" s="35" t="str">
        <f t="shared" si="1"/>
        <v>#ERROR!</v>
      </c>
      <c r="F17" s="39">
        <f t="shared" si="2"/>
        <v>1990896</v>
      </c>
      <c r="G17" s="35">
        <f t="shared" si="3"/>
        <v>1692261.6</v>
      </c>
      <c r="H17" s="39">
        <v>1990896.0</v>
      </c>
      <c r="I17" s="35">
        <f t="shared" si="4"/>
        <v>1692261.6</v>
      </c>
      <c r="J17" s="39">
        <f>1298*B11</f>
        <v>1856140</v>
      </c>
      <c r="K17" s="39" t="str">
        <f>R[0]C[-1]*0.9</f>
        <v>#ERROR!</v>
      </c>
      <c r="L17" s="39" t="str">
        <f>R[0]C[-2]*0.8</f>
        <v>#ERROR!</v>
      </c>
      <c r="M17" s="39" t="str">
        <f>R[0]C[-3]*0.7</f>
        <v>#ERROR!</v>
      </c>
      <c r="N17" s="3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>
      <c r="A18" s="37"/>
      <c r="B18" s="38" t="s">
        <v>30</v>
      </c>
      <c r="C18" s="12"/>
      <c r="D18" s="39" t="str">
        <f>R[0]C[4]*0.7</f>
        <v>#ERROR!</v>
      </c>
      <c r="E18" s="35" t="str">
        <f t="shared" si="1"/>
        <v>#ERROR!</v>
      </c>
      <c r="F18" s="39">
        <f t="shared" si="2"/>
        <v>2588165</v>
      </c>
      <c r="G18" s="35">
        <f t="shared" si="3"/>
        <v>2199940.25</v>
      </c>
      <c r="H18" s="39">
        <v>2588165.0</v>
      </c>
      <c r="I18" s="35">
        <f t="shared" si="4"/>
        <v>2199940.25</v>
      </c>
      <c r="J18" s="39">
        <f>1688*B11</f>
        <v>2413840</v>
      </c>
      <c r="K18" s="39" t="str">
        <f>R[0]C[-1]*0.9</f>
        <v>#ERROR!</v>
      </c>
      <c r="L18" s="39" t="str">
        <f>R[0]C[-2]*0.8</f>
        <v>#ERROR!</v>
      </c>
      <c r="M18" s="39" t="str">
        <f>R[0]C[-3]*0.7</f>
        <v>#ERROR!</v>
      </c>
      <c r="N18" s="3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>
      <c r="A19" s="37"/>
      <c r="B19" s="38" t="s">
        <v>31</v>
      </c>
      <c r="C19" s="12"/>
      <c r="D19" s="39" t="str">
        <f>R[0]C[4]*0.7</f>
        <v>#ERROR!</v>
      </c>
      <c r="E19" s="35" t="str">
        <f t="shared" si="1"/>
        <v>#ERROR!</v>
      </c>
      <c r="F19" s="39">
        <f t="shared" si="2"/>
        <v>2389075</v>
      </c>
      <c r="G19" s="35">
        <f t="shared" si="3"/>
        <v>2030713.75</v>
      </c>
      <c r="H19" s="39">
        <v>2389075.0</v>
      </c>
      <c r="I19" s="35">
        <f t="shared" si="4"/>
        <v>2030713.75</v>
      </c>
      <c r="J19" s="39">
        <f>1558*B11</f>
        <v>2227940</v>
      </c>
      <c r="K19" s="39" t="str">
        <f>R[0]C[-1]*0.9</f>
        <v>#ERROR!</v>
      </c>
      <c r="L19" s="39" t="str">
        <f>R[0]C[-2]*0.8</f>
        <v>#ERROR!</v>
      </c>
      <c r="M19" s="39" t="str">
        <f>R[0]C[-3]*0.7</f>
        <v>#ERROR!</v>
      </c>
      <c r="N19" s="3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>
      <c r="A20" s="37"/>
      <c r="B20" s="38" t="s">
        <v>32</v>
      </c>
      <c r="C20" s="12"/>
      <c r="D20" s="39" t="str">
        <f>R[0]C[4]*0.7</f>
        <v>#ERROR!</v>
      </c>
      <c r="E20" s="35" t="str">
        <f t="shared" si="1"/>
        <v>#ERROR!</v>
      </c>
      <c r="F20" s="39">
        <f t="shared" si="2"/>
        <v>3085899</v>
      </c>
      <c r="G20" s="35">
        <f t="shared" si="3"/>
        <v>2623014.15</v>
      </c>
      <c r="H20" s="39">
        <v>3085899.0</v>
      </c>
      <c r="I20" s="35">
        <f t="shared" si="4"/>
        <v>2623014.15</v>
      </c>
      <c r="J20" s="39">
        <f>2012*B11</f>
        <v>2877160</v>
      </c>
      <c r="K20" s="39" t="str">
        <f>R[0]C[-1]*0.9</f>
        <v>#ERROR!</v>
      </c>
      <c r="L20" s="39" t="str">
        <f>R[0]C[-2]*0.8</f>
        <v>#ERROR!</v>
      </c>
      <c r="M20" s="39" t="str">
        <f>R[0]C[-3]*0.7</f>
        <v>#ERROR!</v>
      </c>
      <c r="N20" s="3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>
      <c r="A21" s="1"/>
      <c r="B21" s="28" t="s">
        <v>33</v>
      </c>
      <c r="C21" s="12"/>
      <c r="D21" s="29" t="s">
        <v>34</v>
      </c>
      <c r="E21" s="12"/>
      <c r="F21" s="29" t="s">
        <v>35</v>
      </c>
      <c r="G21" s="12"/>
      <c r="H21" s="29" t="s">
        <v>36</v>
      </c>
      <c r="I21" s="12"/>
      <c r="J21" s="30" t="s">
        <v>37</v>
      </c>
      <c r="K21" s="30" t="s">
        <v>38</v>
      </c>
      <c r="L21" s="30" t="s">
        <v>39</v>
      </c>
      <c r="M21" s="30" t="s">
        <v>40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>
      <c r="A22" s="1"/>
      <c r="B22" s="31" t="s">
        <v>22</v>
      </c>
      <c r="C22" s="14"/>
      <c r="D22" s="14"/>
      <c r="E22" s="14"/>
      <c r="F22" s="14"/>
      <c r="G22" s="14"/>
      <c r="H22" s="14"/>
      <c r="I22" s="15"/>
      <c r="J22" s="40"/>
      <c r="K22" s="40"/>
      <c r="L22" s="40"/>
      <c r="M22" s="41"/>
      <c r="N22" s="32"/>
      <c r="O22" s="1"/>
      <c r="P22" s="1"/>
      <c r="Q22" s="1" t="s">
        <v>41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ht="108.0" customHeight="1">
      <c r="A23" s="37"/>
      <c r="B23" s="38" t="s">
        <v>42</v>
      </c>
      <c r="C23" s="12"/>
      <c r="D23" s="39" t="str">
        <f>R[0]C[2]*0.7</f>
        <v>#ERROR!</v>
      </c>
      <c r="E23" s="35" t="str">
        <f t="shared" ref="E23:E24" si="5">D23*$B$2</f>
        <v>#ERROR!</v>
      </c>
      <c r="F23" s="39">
        <f t="shared" ref="F23:F24" si="6">H23</f>
        <v>3085899</v>
      </c>
      <c r="G23" s="35">
        <f t="shared" ref="G23:G24" si="7">F23*$B$2</f>
        <v>2623014.15</v>
      </c>
      <c r="H23" s="39">
        <f>H20</f>
        <v>3085899</v>
      </c>
      <c r="I23" s="35">
        <f t="shared" ref="I23:I24" si="8">H23*$B$2</f>
        <v>2623014.15</v>
      </c>
      <c r="J23" s="34" t="str">
        <f>2012*B19</f>
        <v>#VALUE!</v>
      </c>
      <c r="K23" s="34" t="str">
        <f>R[0]C[-1]*0.9</f>
        <v>#ERROR!</v>
      </c>
      <c r="L23" s="34" t="str">
        <f>R[0]C[-2]*0.8</f>
        <v>#ERROR!</v>
      </c>
      <c r="M23" s="34" t="str">
        <f>R[0]C[-3]*0.7</f>
        <v>#ERROR!</v>
      </c>
      <c r="N23" s="32"/>
      <c r="O23" s="1"/>
      <c r="P23" s="1"/>
      <c r="Q23" s="1" t="s">
        <v>13</v>
      </c>
      <c r="R23" s="1"/>
      <c r="S23" s="1"/>
      <c r="T23" s="1"/>
      <c r="U23" s="1" t="s">
        <v>13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ht="86.25" customHeight="1">
      <c r="A24" s="37"/>
      <c r="B24" s="38" t="s">
        <v>43</v>
      </c>
      <c r="C24" s="12"/>
      <c r="D24" s="39" t="str">
        <f>R[0]C[2]*0.7</f>
        <v>#ERROR!</v>
      </c>
      <c r="E24" s="35" t="str">
        <f t="shared" si="5"/>
        <v>#ERROR!</v>
      </c>
      <c r="F24" s="39">
        <f t="shared" si="6"/>
        <v>3085899</v>
      </c>
      <c r="G24" s="35">
        <f t="shared" si="7"/>
        <v>2623014.15</v>
      </c>
      <c r="H24" s="39">
        <f>H20</f>
        <v>3085899</v>
      </c>
      <c r="I24" s="35">
        <f t="shared" si="8"/>
        <v>2623014.15</v>
      </c>
      <c r="J24" s="34" t="str">
        <f>2012*B19</f>
        <v>#VALUE!</v>
      </c>
      <c r="K24" s="34" t="str">
        <f>R[0]C[-1]*0.9</f>
        <v>#ERROR!</v>
      </c>
      <c r="L24" s="34" t="str">
        <f>R[0]C[-2]*0.8</f>
        <v>#ERROR!</v>
      </c>
      <c r="M24" s="34" t="str">
        <f>R[0]C[-3]*0.7</f>
        <v>#ERROR!</v>
      </c>
      <c r="N24" s="3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>
      <c r="A26" s="1"/>
      <c r="B26" s="42" t="s">
        <v>44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>
      <c r="A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>
      <c r="A28" s="1"/>
      <c r="B28" s="43" t="s">
        <v>45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>
      <c r="A30" s="1"/>
      <c r="B30" s="44" t="s">
        <v>46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>
      <c r="A32" s="1"/>
      <c r="B32" s="45" t="s">
        <v>47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>
      <c r="A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>
      <c r="A34" s="1"/>
      <c r="B34" s="44" t="s">
        <v>48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>
      <c r="A35" s="1"/>
      <c r="B35" s="44" t="s">
        <v>49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>
      <c r="A36" s="1"/>
      <c r="B36" s="43" t="s">
        <v>50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>
      <c r="A37" s="1"/>
      <c r="B37" s="43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>
      <c r="A38" s="1"/>
      <c r="B38" s="43" t="s">
        <v>52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>
      <c r="A39" s="1"/>
      <c r="B39" s="43" t="s">
        <v>53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>
      <c r="A40" s="1"/>
      <c r="B40" s="44" t="s">
        <v>54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>
      <c r="A41" s="1"/>
      <c r="B41" s="43" t="s">
        <v>55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>
      <c r="A42" s="1"/>
      <c r="B42" s="43" t="s">
        <v>56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>
      <c r="A43" s="1"/>
      <c r="B43" s="43" t="s">
        <v>57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>
      <c r="A44" s="1"/>
      <c r="B44" s="43" t="s">
        <v>58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>
      <c r="A47" s="1"/>
      <c r="B47" s="45" t="s">
        <v>59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>
      <c r="A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>
      <c r="A50" s="2"/>
      <c r="B50" s="46" t="s">
        <v>60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>
      <c r="A52" s="2"/>
      <c r="B52" s="43" t="s">
        <v>61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</row>
    <row r="53">
      <c r="A53" s="2"/>
      <c r="B53" s="43" t="s">
        <v>62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>
      <c r="A55" s="2"/>
      <c r="B55" s="43" t="s">
        <v>63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</row>
    <row r="56">
      <c r="A56" s="2"/>
      <c r="B56" s="43" t="s">
        <v>64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>
      <c r="A58" s="2"/>
      <c r="B58" s="46" t="s">
        <v>65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</row>
    <row r="60">
      <c r="A60" s="2"/>
      <c r="B60" s="46" t="s">
        <v>66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</row>
    <row r="62">
      <c r="A62" s="2"/>
      <c r="B62" s="43" t="s">
        <v>67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>
      <c r="A64" s="2"/>
      <c r="B64" s="43" t="s">
        <v>68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>
      <c r="A65" s="2"/>
      <c r="B65" s="43" t="s">
        <v>69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>
      <c r="A67" s="2"/>
      <c r="B67" s="46" t="s">
        <v>70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>
      <c r="A69" s="2"/>
      <c r="B69" s="43" t="s">
        <v>71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>
      <c r="A70" s="2"/>
      <c r="B70" s="43" t="s">
        <v>72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>
      <c r="A72" s="2"/>
      <c r="B72" s="43" t="s">
        <v>73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>
      <c r="A73" s="2"/>
      <c r="B73" s="43" t="s">
        <v>74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>
      <c r="A75" s="2"/>
      <c r="B75" s="43" t="s">
        <v>75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>
      <c r="A76" s="2"/>
      <c r="B76" s="43" t="s">
        <v>76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>
      <c r="A77" s="2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>
      <c r="A78" s="2"/>
      <c r="B78" s="46" t="s">
        <v>77</v>
      </c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>
      <c r="A79" s="2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>
      <c r="A80" s="2"/>
      <c r="B80" s="43" t="s">
        <v>78</v>
      </c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>
      <c r="A81" s="2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>
      <c r="A82" s="2"/>
      <c r="B82" s="43" t="s">
        <v>79</v>
      </c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>
      <c r="A83" s="2"/>
      <c r="B83" s="43" t="s">
        <v>80</v>
      </c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>
      <c r="A84" s="2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>
      <c r="A85" s="2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>
      <c r="A86" s="2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>
      <c r="A87" s="2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>
      <c r="A88" s="2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>
      <c r="A89" s="2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>
      <c r="A90" s="2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>
      <c r="A91" s="2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>
      <c r="A92" s="2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>
      <c r="A93" s="2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>
      <c r="A94" s="2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>
      <c r="A95" s="2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>
      <c r="A96" s="2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>
      <c r="A97" s="2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>
      <c r="A98" s="2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>
      <c r="A99" s="2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>
      <c r="A100" s="2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</row>
    <row r="10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</row>
    <row r="10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</row>
    <row r="104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</row>
    <row r="10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</row>
    <row r="106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</row>
    <row r="107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</row>
    <row r="108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</row>
    <row r="109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</row>
    <row r="110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</row>
    <row r="11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</row>
    <row r="11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</row>
    <row r="11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</row>
    <row r="114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</row>
    <row r="11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</row>
    <row r="116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</row>
    <row r="117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</row>
    <row r="118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</row>
    <row r="119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</row>
    <row r="120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</row>
    <row r="12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</row>
    <row r="12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</row>
    <row r="12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</row>
    <row r="124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</row>
    <row r="1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</row>
    <row r="126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</row>
    <row r="127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</row>
    <row r="128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</row>
    <row r="129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</row>
    <row r="130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</row>
    <row r="13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</row>
    <row r="13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</row>
    <row r="13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</row>
    <row r="134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</row>
    <row r="13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</row>
    <row r="136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</row>
    <row r="137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</row>
    <row r="13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</row>
    <row r="139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</row>
    <row r="140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</row>
    <row r="14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</row>
    <row r="14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</row>
    <row r="14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</row>
    <row r="144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</row>
    <row r="14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</row>
    <row r="146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</row>
    <row r="147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</row>
    <row r="14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</row>
    <row r="149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</row>
    <row r="150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</row>
    <row r="15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</row>
    <row r="15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</row>
    <row r="15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</row>
    <row r="154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</row>
    <row r="15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</row>
    <row r="156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</row>
    <row r="157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</row>
    <row r="15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</row>
    <row r="159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</row>
    <row r="160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</row>
    <row r="16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</row>
    <row r="16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</row>
    <row r="16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</row>
    <row r="164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</row>
    <row r="16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</row>
    <row r="166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</row>
    <row r="167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</row>
    <row r="16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</row>
    <row r="169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</row>
    <row r="170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</row>
    <row r="17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</row>
    <row r="17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</row>
    <row r="17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</row>
    <row r="174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</row>
    <row r="17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</row>
    <row r="176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</row>
    <row r="177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</row>
    <row r="17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</row>
    <row r="179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</row>
    <row r="180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</row>
    <row r="18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</row>
    <row r="18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</row>
    <row r="18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</row>
    <row r="184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</row>
    <row r="18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</row>
    <row r="186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</row>
    <row r="187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</row>
    <row r="18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</row>
    <row r="189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</row>
    <row r="190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</row>
    <row r="19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</row>
    <row r="19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</row>
    <row r="19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</row>
    <row r="194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</row>
    <row r="19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</row>
    <row r="196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</row>
    <row r="197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</row>
    <row r="19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</row>
    <row r="199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</row>
    <row r="200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</row>
    <row r="20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</row>
    <row r="20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</row>
    <row r="20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</row>
    <row r="204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</row>
    <row r="20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</row>
    <row r="206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</row>
    <row r="207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</row>
    <row r="20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</row>
    <row r="209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</row>
    <row r="210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</row>
    <row r="21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</row>
    <row r="21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</row>
    <row r="21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</row>
    <row r="214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</row>
    <row r="21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</row>
    <row r="216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</row>
    <row r="217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</row>
    <row r="21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</row>
    <row r="219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</row>
    <row r="220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</row>
    <row r="22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</row>
    <row r="22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</row>
    <row r="22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</row>
    <row r="224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</row>
    <row r="2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</row>
    <row r="226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</row>
    <row r="227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</row>
    <row r="2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</row>
    <row r="229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</row>
    <row r="230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</row>
    <row r="23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</row>
    <row r="23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</row>
    <row r="23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</row>
    <row r="234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</row>
    <row r="23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</row>
    <row r="236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</row>
    <row r="237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</row>
    <row r="23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</row>
    <row r="239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</row>
    <row r="240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</row>
    <row r="24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</row>
    <row r="24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</row>
    <row r="24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</row>
    <row r="244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</row>
    <row r="24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</row>
    <row r="246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</row>
    <row r="247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</row>
    <row r="24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</row>
    <row r="249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</row>
    <row r="250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</row>
    <row r="25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</row>
    <row r="25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</row>
    <row r="25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</row>
    <row r="254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</row>
    <row r="25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</row>
    <row r="256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</row>
    <row r="257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</row>
    <row r="25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</row>
    <row r="259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</row>
    <row r="260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</row>
    <row r="26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</row>
    <row r="26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</row>
    <row r="26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</row>
    <row r="264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</row>
    <row r="26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</row>
    <row r="266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</row>
    <row r="267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</row>
    <row r="26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</row>
    <row r="269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</row>
    <row r="270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</row>
    <row r="27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</row>
    <row r="272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</row>
    <row r="27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</row>
    <row r="274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</row>
    <row r="27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</row>
    <row r="276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</row>
    <row r="277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</row>
    <row r="27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</row>
    <row r="279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</row>
    <row r="280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</row>
    <row r="28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</row>
    <row r="28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</row>
    <row r="28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</row>
    <row r="284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</row>
    <row r="28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</row>
    <row r="286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</row>
    <row r="287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</row>
    <row r="28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</row>
    <row r="289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</row>
    <row r="290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</row>
    <row r="29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</row>
    <row r="29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</row>
    <row r="29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</row>
    <row r="294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</row>
    <row r="29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</row>
    <row r="296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</row>
    <row r="297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</row>
    <row r="29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</row>
    <row r="299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</row>
    <row r="300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</row>
    <row r="30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</row>
    <row r="302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</row>
    <row r="30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</row>
    <row r="304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</row>
    <row r="30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</row>
    <row r="306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</row>
    <row r="307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</row>
    <row r="30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</row>
    <row r="309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</row>
    <row r="310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</row>
    <row r="31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</row>
    <row r="312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</row>
    <row r="31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</row>
    <row r="314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</row>
    <row r="31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</row>
    <row r="316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</row>
    <row r="317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</row>
    <row r="31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</row>
    <row r="319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</row>
    <row r="320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</row>
    <row r="32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</row>
    <row r="322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</row>
    <row r="32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</row>
    <row r="324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</row>
    <row r="32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</row>
    <row r="326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</row>
    <row r="327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</row>
    <row r="3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</row>
    <row r="329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</row>
    <row r="330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</row>
    <row r="33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</row>
    <row r="332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</row>
    <row r="33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</row>
    <row r="334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</row>
    <row r="33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</row>
    <row r="336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</row>
    <row r="337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</row>
    <row r="33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</row>
    <row r="339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</row>
    <row r="340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</row>
    <row r="34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</row>
    <row r="342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</row>
    <row r="34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</row>
    <row r="344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</row>
    <row r="34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</row>
    <row r="346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</row>
    <row r="347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</row>
    <row r="34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</row>
    <row r="349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</row>
    <row r="350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</row>
    <row r="35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</row>
    <row r="352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</row>
    <row r="35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</row>
    <row r="354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</row>
    <row r="35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</row>
    <row r="356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</row>
    <row r="357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</row>
    <row r="35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</row>
    <row r="359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</row>
    <row r="360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</row>
    <row r="36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</row>
    <row r="362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</row>
    <row r="36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</row>
    <row r="364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  <c r="BT364" s="47"/>
      <c r="BU364" s="47"/>
      <c r="BV364" s="47"/>
      <c r="BW364" s="47"/>
      <c r="BX364" s="47"/>
      <c r="BY364" s="47"/>
    </row>
    <row r="36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  <c r="BT365" s="47"/>
      <c r="BU365" s="47"/>
      <c r="BV365" s="47"/>
      <c r="BW365" s="47"/>
      <c r="BX365" s="47"/>
      <c r="BY365" s="47"/>
    </row>
    <row r="366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  <c r="BT366" s="47"/>
      <c r="BU366" s="47"/>
      <c r="BV366" s="47"/>
      <c r="BW366" s="47"/>
      <c r="BX366" s="47"/>
      <c r="BY366" s="47"/>
    </row>
    <row r="367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  <c r="BT367" s="47"/>
      <c r="BU367" s="47"/>
      <c r="BV367" s="47"/>
      <c r="BW367" s="47"/>
      <c r="BX367" s="47"/>
      <c r="BY367" s="47"/>
    </row>
    <row r="36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  <c r="BT368" s="47"/>
      <c r="BU368" s="47"/>
      <c r="BV368" s="47"/>
      <c r="BW368" s="47"/>
      <c r="BX368" s="47"/>
      <c r="BY368" s="47"/>
    </row>
    <row r="369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</row>
    <row r="370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  <c r="BT370" s="47"/>
      <c r="BU370" s="47"/>
      <c r="BV370" s="47"/>
      <c r="BW370" s="47"/>
      <c r="BX370" s="47"/>
      <c r="BY370" s="47"/>
    </row>
    <row r="37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  <c r="BT371" s="47"/>
      <c r="BU371" s="47"/>
      <c r="BV371" s="47"/>
      <c r="BW371" s="47"/>
      <c r="BX371" s="47"/>
      <c r="BY371" s="47"/>
    </row>
    <row r="372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</row>
    <row r="37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</row>
    <row r="374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</row>
    <row r="37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</row>
    <row r="376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</row>
    <row r="377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</row>
    <row r="37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</row>
    <row r="379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</row>
    <row r="380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</row>
    <row r="38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</row>
    <row r="382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</row>
    <row r="38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</row>
    <row r="384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</row>
    <row r="38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  <c r="BU385" s="47"/>
      <c r="BV385" s="47"/>
      <c r="BW385" s="47"/>
      <c r="BX385" s="47"/>
      <c r="BY385" s="47"/>
    </row>
    <row r="386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  <c r="BU386" s="47"/>
      <c r="BV386" s="47"/>
      <c r="BW386" s="47"/>
      <c r="BX386" s="47"/>
      <c r="BY386" s="47"/>
    </row>
    <row r="387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  <c r="BU387" s="47"/>
      <c r="BV387" s="47"/>
      <c r="BW387" s="47"/>
      <c r="BX387" s="47"/>
      <c r="BY387" s="47"/>
    </row>
    <row r="38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  <c r="BU388" s="47"/>
      <c r="BV388" s="47"/>
      <c r="BW388" s="47"/>
      <c r="BX388" s="47"/>
      <c r="BY388" s="47"/>
    </row>
    <row r="389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  <c r="BU389" s="47"/>
      <c r="BV389" s="47"/>
      <c r="BW389" s="47"/>
      <c r="BX389" s="47"/>
      <c r="BY389" s="47"/>
    </row>
    <row r="390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  <c r="BU390" s="47"/>
      <c r="BV390" s="47"/>
      <c r="BW390" s="47"/>
      <c r="BX390" s="47"/>
      <c r="BY390" s="47"/>
    </row>
    <row r="39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  <c r="BU391" s="47"/>
      <c r="BV391" s="47"/>
      <c r="BW391" s="47"/>
      <c r="BX391" s="47"/>
      <c r="BY391" s="47"/>
    </row>
    <row r="392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  <c r="BU392" s="47"/>
      <c r="BV392" s="47"/>
      <c r="BW392" s="47"/>
      <c r="BX392" s="47"/>
      <c r="BY392" s="47"/>
    </row>
    <row r="39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  <c r="BU393" s="47"/>
      <c r="BV393" s="47"/>
      <c r="BW393" s="47"/>
      <c r="BX393" s="47"/>
      <c r="BY393" s="47"/>
    </row>
    <row r="394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  <c r="BU394" s="47"/>
      <c r="BV394" s="47"/>
      <c r="BW394" s="47"/>
      <c r="BX394" s="47"/>
      <c r="BY394" s="47"/>
    </row>
    <row r="39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</row>
    <row r="396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</row>
    <row r="397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  <c r="BU397" s="47"/>
      <c r="BV397" s="47"/>
      <c r="BW397" s="47"/>
      <c r="BX397" s="47"/>
      <c r="BY397" s="47"/>
    </row>
    <row r="39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47"/>
      <c r="BX398" s="47"/>
      <c r="BY398" s="47"/>
    </row>
    <row r="399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</row>
    <row r="400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</row>
    <row r="40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</row>
    <row r="402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  <c r="BU402" s="47"/>
      <c r="BV402" s="47"/>
      <c r="BW402" s="47"/>
      <c r="BX402" s="47"/>
      <c r="BY402" s="47"/>
    </row>
    <row r="40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</row>
    <row r="404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</row>
    <row r="40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</row>
    <row r="406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</row>
    <row r="407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  <c r="BU407" s="47"/>
      <c r="BV407" s="47"/>
      <c r="BW407" s="47"/>
      <c r="BX407" s="47"/>
      <c r="BY407" s="47"/>
    </row>
    <row r="40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</row>
    <row r="409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</row>
    <row r="410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</row>
    <row r="41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</row>
    <row r="412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</row>
    <row r="41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</row>
    <row r="414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</row>
    <row r="41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</row>
    <row r="416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</row>
    <row r="417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  <c r="BU417" s="47"/>
      <c r="BV417" s="47"/>
      <c r="BW417" s="47"/>
      <c r="BX417" s="47"/>
      <c r="BY417" s="47"/>
    </row>
    <row r="41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  <c r="BU418" s="47"/>
      <c r="BV418" s="47"/>
      <c r="BW418" s="47"/>
      <c r="BX418" s="47"/>
      <c r="BY418" s="47"/>
    </row>
    <row r="419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  <c r="BU419" s="47"/>
      <c r="BV419" s="47"/>
      <c r="BW419" s="47"/>
      <c r="BX419" s="47"/>
      <c r="BY419" s="47"/>
    </row>
    <row r="420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  <c r="BU420" s="47"/>
      <c r="BV420" s="47"/>
      <c r="BW420" s="47"/>
      <c r="BX420" s="47"/>
      <c r="BY420" s="47"/>
    </row>
    <row r="42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  <c r="BU421" s="47"/>
      <c r="BV421" s="47"/>
      <c r="BW421" s="47"/>
      <c r="BX421" s="47"/>
      <c r="BY421" s="47"/>
    </row>
    <row r="422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  <c r="BU422" s="47"/>
      <c r="BV422" s="47"/>
      <c r="BW422" s="47"/>
      <c r="BX422" s="47"/>
      <c r="BY422" s="47"/>
    </row>
    <row r="42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</row>
    <row r="424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  <c r="BU424" s="47"/>
      <c r="BV424" s="47"/>
      <c r="BW424" s="47"/>
      <c r="BX424" s="47"/>
      <c r="BY424" s="47"/>
    </row>
    <row r="42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  <c r="BU425" s="47"/>
      <c r="BV425" s="47"/>
      <c r="BW425" s="47"/>
      <c r="BX425" s="47"/>
      <c r="BY425" s="47"/>
    </row>
    <row r="426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  <c r="BU426" s="47"/>
      <c r="BV426" s="47"/>
      <c r="BW426" s="47"/>
      <c r="BX426" s="47"/>
      <c r="BY426" s="47"/>
    </row>
    <row r="427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  <c r="BU427" s="47"/>
      <c r="BV427" s="47"/>
      <c r="BW427" s="47"/>
      <c r="BX427" s="47"/>
      <c r="BY427" s="47"/>
    </row>
    <row r="4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  <c r="BU428" s="47"/>
      <c r="BV428" s="47"/>
      <c r="BW428" s="47"/>
      <c r="BX428" s="47"/>
      <c r="BY428" s="47"/>
    </row>
    <row r="429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</row>
    <row r="430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</row>
    <row r="43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  <c r="BU431" s="47"/>
      <c r="BV431" s="47"/>
      <c r="BW431" s="47"/>
      <c r="BX431" s="47"/>
      <c r="BY431" s="47"/>
    </row>
    <row r="432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</row>
    <row r="43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</row>
    <row r="434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  <c r="BU434" s="47"/>
      <c r="BV434" s="47"/>
      <c r="BW434" s="47"/>
      <c r="BX434" s="47"/>
      <c r="BY434" s="47"/>
    </row>
    <row r="43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  <c r="BU435" s="47"/>
      <c r="BV435" s="47"/>
      <c r="BW435" s="47"/>
      <c r="BX435" s="47"/>
      <c r="BY435" s="47"/>
    </row>
    <row r="436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  <c r="BU436" s="47"/>
      <c r="BV436" s="47"/>
      <c r="BW436" s="47"/>
      <c r="BX436" s="47"/>
      <c r="BY436" s="47"/>
    </row>
    <row r="437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  <c r="BU437" s="47"/>
      <c r="BV437" s="47"/>
      <c r="BW437" s="47"/>
      <c r="BX437" s="47"/>
      <c r="BY437" s="47"/>
    </row>
    <row r="43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  <c r="BU438" s="47"/>
      <c r="BV438" s="47"/>
      <c r="BW438" s="47"/>
      <c r="BX438" s="47"/>
      <c r="BY438" s="47"/>
    </row>
    <row r="439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  <c r="BT439" s="47"/>
      <c r="BU439" s="47"/>
      <c r="BV439" s="47"/>
      <c r="BW439" s="47"/>
      <c r="BX439" s="47"/>
      <c r="BY439" s="47"/>
    </row>
    <row r="440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  <c r="BT440" s="47"/>
      <c r="BU440" s="47"/>
      <c r="BV440" s="47"/>
      <c r="BW440" s="47"/>
      <c r="BX440" s="47"/>
      <c r="BY440" s="47"/>
    </row>
    <row r="44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</row>
    <row r="442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  <c r="BT442" s="47"/>
      <c r="BU442" s="47"/>
      <c r="BV442" s="47"/>
      <c r="BW442" s="47"/>
      <c r="BX442" s="47"/>
      <c r="BY442" s="47"/>
    </row>
    <row r="44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  <c r="BT443" s="47"/>
      <c r="BU443" s="47"/>
      <c r="BV443" s="47"/>
      <c r="BW443" s="47"/>
      <c r="BX443" s="47"/>
      <c r="BY443" s="47"/>
    </row>
    <row r="444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  <c r="BT444" s="47"/>
      <c r="BU444" s="47"/>
      <c r="BV444" s="47"/>
      <c r="BW444" s="47"/>
      <c r="BX444" s="47"/>
      <c r="BY444" s="47"/>
    </row>
    <row r="44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  <c r="BT445" s="47"/>
      <c r="BU445" s="47"/>
      <c r="BV445" s="47"/>
      <c r="BW445" s="47"/>
      <c r="BX445" s="47"/>
      <c r="BY445" s="47"/>
    </row>
    <row r="446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  <c r="BT446" s="47"/>
      <c r="BU446" s="47"/>
      <c r="BV446" s="47"/>
      <c r="BW446" s="47"/>
      <c r="BX446" s="47"/>
      <c r="BY446" s="47"/>
    </row>
    <row r="447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  <c r="BT447" s="47"/>
      <c r="BU447" s="47"/>
      <c r="BV447" s="47"/>
      <c r="BW447" s="47"/>
      <c r="BX447" s="47"/>
      <c r="BY447" s="47"/>
    </row>
    <row r="44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  <c r="BT448" s="47"/>
      <c r="BU448" s="47"/>
      <c r="BV448" s="47"/>
      <c r="BW448" s="47"/>
      <c r="BX448" s="47"/>
      <c r="BY448" s="47"/>
    </row>
    <row r="449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  <c r="BT449" s="47"/>
      <c r="BU449" s="47"/>
      <c r="BV449" s="47"/>
      <c r="BW449" s="47"/>
      <c r="BX449" s="47"/>
      <c r="BY449" s="47"/>
    </row>
    <row r="450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  <c r="BT450" s="47"/>
      <c r="BU450" s="47"/>
      <c r="BV450" s="47"/>
      <c r="BW450" s="47"/>
      <c r="BX450" s="47"/>
      <c r="BY450" s="47"/>
    </row>
    <row r="45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  <c r="BT451" s="47"/>
      <c r="BU451" s="47"/>
      <c r="BV451" s="47"/>
      <c r="BW451" s="47"/>
      <c r="BX451" s="47"/>
      <c r="BY451" s="47"/>
    </row>
    <row r="452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  <c r="BT452" s="47"/>
      <c r="BU452" s="47"/>
      <c r="BV452" s="47"/>
      <c r="BW452" s="47"/>
      <c r="BX452" s="47"/>
      <c r="BY452" s="47"/>
    </row>
    <row r="45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  <c r="BT453" s="47"/>
      <c r="BU453" s="47"/>
      <c r="BV453" s="47"/>
      <c r="BW453" s="47"/>
      <c r="BX453" s="47"/>
      <c r="BY453" s="47"/>
    </row>
    <row r="454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  <c r="BT454" s="47"/>
      <c r="BU454" s="47"/>
      <c r="BV454" s="47"/>
      <c r="BW454" s="47"/>
      <c r="BX454" s="47"/>
      <c r="BY454" s="47"/>
    </row>
    <row r="45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  <c r="BT455" s="47"/>
      <c r="BU455" s="47"/>
      <c r="BV455" s="47"/>
      <c r="BW455" s="47"/>
      <c r="BX455" s="47"/>
      <c r="BY455" s="47"/>
    </row>
    <row r="456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  <c r="BT456" s="47"/>
      <c r="BU456" s="47"/>
      <c r="BV456" s="47"/>
      <c r="BW456" s="47"/>
      <c r="BX456" s="47"/>
      <c r="BY456" s="47"/>
    </row>
    <row r="457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  <c r="BT457" s="47"/>
      <c r="BU457" s="47"/>
      <c r="BV457" s="47"/>
      <c r="BW457" s="47"/>
      <c r="BX457" s="47"/>
      <c r="BY457" s="47"/>
    </row>
    <row r="45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  <c r="BT458" s="47"/>
      <c r="BU458" s="47"/>
      <c r="BV458" s="47"/>
      <c r="BW458" s="47"/>
      <c r="BX458" s="47"/>
      <c r="BY458" s="47"/>
    </row>
    <row r="459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  <c r="BT459" s="47"/>
      <c r="BU459" s="47"/>
      <c r="BV459" s="47"/>
      <c r="BW459" s="47"/>
      <c r="BX459" s="47"/>
      <c r="BY459" s="47"/>
    </row>
    <row r="460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  <c r="BT460" s="47"/>
      <c r="BU460" s="47"/>
      <c r="BV460" s="47"/>
      <c r="BW460" s="47"/>
      <c r="BX460" s="47"/>
      <c r="BY460" s="47"/>
    </row>
    <row r="46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  <c r="BT461" s="47"/>
      <c r="BU461" s="47"/>
      <c r="BV461" s="47"/>
      <c r="BW461" s="47"/>
      <c r="BX461" s="47"/>
      <c r="BY461" s="47"/>
    </row>
    <row r="462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  <c r="BT462" s="47"/>
      <c r="BU462" s="47"/>
      <c r="BV462" s="47"/>
      <c r="BW462" s="47"/>
      <c r="BX462" s="47"/>
      <c r="BY462" s="47"/>
    </row>
    <row r="46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  <c r="BT463" s="47"/>
      <c r="BU463" s="47"/>
      <c r="BV463" s="47"/>
      <c r="BW463" s="47"/>
      <c r="BX463" s="47"/>
      <c r="BY463" s="47"/>
    </row>
    <row r="464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  <c r="BT464" s="47"/>
      <c r="BU464" s="47"/>
      <c r="BV464" s="47"/>
      <c r="BW464" s="47"/>
      <c r="BX464" s="47"/>
      <c r="BY464" s="47"/>
    </row>
    <row r="46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  <c r="BT465" s="47"/>
      <c r="BU465" s="47"/>
      <c r="BV465" s="47"/>
      <c r="BW465" s="47"/>
      <c r="BX465" s="47"/>
      <c r="BY465" s="47"/>
    </row>
    <row r="466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  <c r="BT466" s="47"/>
      <c r="BU466" s="47"/>
      <c r="BV466" s="47"/>
      <c r="BW466" s="47"/>
      <c r="BX466" s="47"/>
      <c r="BY466" s="47"/>
    </row>
    <row r="467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  <c r="BT467" s="47"/>
      <c r="BU467" s="47"/>
      <c r="BV467" s="47"/>
      <c r="BW467" s="47"/>
      <c r="BX467" s="47"/>
      <c r="BY467" s="47"/>
    </row>
    <row r="46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  <c r="BT468" s="47"/>
      <c r="BU468" s="47"/>
      <c r="BV468" s="47"/>
      <c r="BW468" s="47"/>
      <c r="BX468" s="47"/>
      <c r="BY468" s="47"/>
    </row>
    <row r="469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  <c r="BT469" s="47"/>
      <c r="BU469" s="47"/>
      <c r="BV469" s="47"/>
      <c r="BW469" s="47"/>
      <c r="BX469" s="47"/>
      <c r="BY469" s="47"/>
    </row>
    <row r="470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  <c r="BT470" s="47"/>
      <c r="BU470" s="47"/>
      <c r="BV470" s="47"/>
      <c r="BW470" s="47"/>
      <c r="BX470" s="47"/>
      <c r="BY470" s="47"/>
    </row>
    <row r="47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  <c r="BT471" s="47"/>
      <c r="BU471" s="47"/>
      <c r="BV471" s="47"/>
      <c r="BW471" s="47"/>
      <c r="BX471" s="47"/>
      <c r="BY471" s="47"/>
    </row>
    <row r="472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  <c r="BT472" s="47"/>
      <c r="BU472" s="47"/>
      <c r="BV472" s="47"/>
      <c r="BW472" s="47"/>
      <c r="BX472" s="47"/>
      <c r="BY472" s="47"/>
    </row>
    <row r="47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  <c r="BT473" s="47"/>
      <c r="BU473" s="47"/>
      <c r="BV473" s="47"/>
      <c r="BW473" s="47"/>
      <c r="BX473" s="47"/>
      <c r="BY473" s="47"/>
    </row>
    <row r="474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  <c r="BT474" s="47"/>
      <c r="BU474" s="47"/>
      <c r="BV474" s="47"/>
      <c r="BW474" s="47"/>
      <c r="BX474" s="47"/>
      <c r="BY474" s="47"/>
    </row>
    <row r="47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  <c r="BT475" s="47"/>
      <c r="BU475" s="47"/>
      <c r="BV475" s="47"/>
      <c r="BW475" s="47"/>
      <c r="BX475" s="47"/>
      <c r="BY475" s="47"/>
    </row>
    <row r="476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  <c r="BT476" s="47"/>
      <c r="BU476" s="47"/>
      <c r="BV476" s="47"/>
      <c r="BW476" s="47"/>
      <c r="BX476" s="47"/>
      <c r="BY476" s="47"/>
    </row>
    <row r="477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  <c r="BT477" s="47"/>
      <c r="BU477" s="47"/>
      <c r="BV477" s="47"/>
      <c r="BW477" s="47"/>
      <c r="BX477" s="47"/>
      <c r="BY477" s="47"/>
    </row>
    <row r="47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  <c r="BT478" s="47"/>
      <c r="BU478" s="47"/>
      <c r="BV478" s="47"/>
      <c r="BW478" s="47"/>
      <c r="BX478" s="47"/>
      <c r="BY478" s="47"/>
    </row>
    <row r="479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  <c r="BT479" s="47"/>
      <c r="BU479" s="47"/>
      <c r="BV479" s="47"/>
      <c r="BW479" s="47"/>
      <c r="BX479" s="47"/>
      <c r="BY479" s="47"/>
    </row>
    <row r="480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  <c r="BT480" s="47"/>
      <c r="BU480" s="47"/>
      <c r="BV480" s="47"/>
      <c r="BW480" s="47"/>
      <c r="BX480" s="47"/>
      <c r="BY480" s="47"/>
    </row>
    <row r="48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  <c r="BT481" s="47"/>
      <c r="BU481" s="47"/>
      <c r="BV481" s="47"/>
      <c r="BW481" s="47"/>
      <c r="BX481" s="47"/>
      <c r="BY481" s="47"/>
    </row>
    <row r="482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  <c r="BT482" s="47"/>
      <c r="BU482" s="47"/>
      <c r="BV482" s="47"/>
      <c r="BW482" s="47"/>
      <c r="BX482" s="47"/>
      <c r="BY482" s="47"/>
    </row>
    <row r="48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  <c r="BT483" s="47"/>
      <c r="BU483" s="47"/>
      <c r="BV483" s="47"/>
      <c r="BW483" s="47"/>
      <c r="BX483" s="47"/>
      <c r="BY483" s="47"/>
    </row>
    <row r="484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  <c r="BT484" s="47"/>
      <c r="BU484" s="47"/>
      <c r="BV484" s="47"/>
      <c r="BW484" s="47"/>
      <c r="BX484" s="47"/>
      <c r="BY484" s="47"/>
    </row>
    <row r="48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  <c r="BO485" s="47"/>
      <c r="BP485" s="47"/>
      <c r="BQ485" s="47"/>
      <c r="BR485" s="47"/>
      <c r="BS485" s="47"/>
      <c r="BT485" s="47"/>
      <c r="BU485" s="47"/>
      <c r="BV485" s="47"/>
      <c r="BW485" s="47"/>
      <c r="BX485" s="47"/>
      <c r="BY485" s="47"/>
    </row>
    <row r="486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  <c r="BO486" s="47"/>
      <c r="BP486" s="47"/>
      <c r="BQ486" s="47"/>
      <c r="BR486" s="47"/>
      <c r="BS486" s="47"/>
      <c r="BT486" s="47"/>
      <c r="BU486" s="47"/>
      <c r="BV486" s="47"/>
      <c r="BW486" s="47"/>
      <c r="BX486" s="47"/>
      <c r="BY486" s="47"/>
    </row>
    <row r="487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  <c r="BO487" s="47"/>
      <c r="BP487" s="47"/>
      <c r="BQ487" s="47"/>
      <c r="BR487" s="47"/>
      <c r="BS487" s="47"/>
      <c r="BT487" s="47"/>
      <c r="BU487" s="47"/>
      <c r="BV487" s="47"/>
      <c r="BW487" s="47"/>
      <c r="BX487" s="47"/>
      <c r="BY487" s="47"/>
    </row>
    <row r="48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  <c r="BO488" s="47"/>
      <c r="BP488" s="47"/>
      <c r="BQ488" s="47"/>
      <c r="BR488" s="47"/>
      <c r="BS488" s="47"/>
      <c r="BT488" s="47"/>
      <c r="BU488" s="47"/>
      <c r="BV488" s="47"/>
      <c r="BW488" s="47"/>
      <c r="BX488" s="47"/>
      <c r="BY488" s="47"/>
    </row>
    <row r="489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  <c r="AO489" s="47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  <c r="BO489" s="47"/>
      <c r="BP489" s="47"/>
      <c r="BQ489" s="47"/>
      <c r="BR489" s="47"/>
      <c r="BS489" s="47"/>
      <c r="BT489" s="47"/>
      <c r="BU489" s="47"/>
      <c r="BV489" s="47"/>
      <c r="BW489" s="47"/>
      <c r="BX489" s="47"/>
      <c r="BY489" s="47"/>
    </row>
    <row r="490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  <c r="AO490" s="47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  <c r="BO490" s="47"/>
      <c r="BP490" s="47"/>
      <c r="BQ490" s="47"/>
      <c r="BR490" s="47"/>
      <c r="BS490" s="47"/>
      <c r="BT490" s="47"/>
      <c r="BU490" s="47"/>
      <c r="BV490" s="47"/>
      <c r="BW490" s="47"/>
      <c r="BX490" s="47"/>
      <c r="BY490" s="47"/>
    </row>
    <row r="49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  <c r="BT491" s="47"/>
      <c r="BU491" s="47"/>
      <c r="BV491" s="47"/>
      <c r="BW491" s="47"/>
      <c r="BX491" s="47"/>
      <c r="BY491" s="47"/>
    </row>
    <row r="492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47"/>
      <c r="BT492" s="47"/>
      <c r="BU492" s="47"/>
      <c r="BV492" s="47"/>
      <c r="BW492" s="47"/>
      <c r="BX492" s="47"/>
      <c r="BY492" s="47"/>
    </row>
    <row r="49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  <c r="BO493" s="47"/>
      <c r="BP493" s="47"/>
      <c r="BQ493" s="47"/>
      <c r="BR493" s="47"/>
      <c r="BS493" s="47"/>
      <c r="BT493" s="47"/>
      <c r="BU493" s="47"/>
      <c r="BV493" s="47"/>
      <c r="BW493" s="47"/>
      <c r="BX493" s="47"/>
      <c r="BY493" s="47"/>
    </row>
    <row r="494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  <c r="BO494" s="47"/>
      <c r="BP494" s="47"/>
      <c r="BQ494" s="47"/>
      <c r="BR494" s="47"/>
      <c r="BS494" s="47"/>
      <c r="BT494" s="47"/>
      <c r="BU494" s="47"/>
      <c r="BV494" s="47"/>
      <c r="BW494" s="47"/>
      <c r="BX494" s="47"/>
      <c r="BY494" s="47"/>
    </row>
    <row r="49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  <c r="BO495" s="47"/>
      <c r="BP495" s="47"/>
      <c r="BQ495" s="47"/>
      <c r="BR495" s="47"/>
      <c r="BS495" s="47"/>
      <c r="BT495" s="47"/>
      <c r="BU495" s="47"/>
      <c r="BV495" s="47"/>
      <c r="BW495" s="47"/>
      <c r="BX495" s="47"/>
      <c r="BY495" s="47"/>
    </row>
    <row r="496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  <c r="BO496" s="47"/>
      <c r="BP496" s="47"/>
      <c r="BQ496" s="47"/>
      <c r="BR496" s="47"/>
      <c r="BS496" s="47"/>
      <c r="BT496" s="47"/>
      <c r="BU496" s="47"/>
      <c r="BV496" s="47"/>
      <c r="BW496" s="47"/>
      <c r="BX496" s="47"/>
      <c r="BY496" s="47"/>
    </row>
    <row r="497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  <c r="BO497" s="47"/>
      <c r="BP497" s="47"/>
      <c r="BQ497" s="47"/>
      <c r="BR497" s="47"/>
      <c r="BS497" s="47"/>
      <c r="BT497" s="47"/>
      <c r="BU497" s="47"/>
      <c r="BV497" s="47"/>
      <c r="BW497" s="47"/>
      <c r="BX497" s="47"/>
      <c r="BY497" s="47"/>
    </row>
    <row r="49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  <c r="AO498" s="47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  <c r="BO498" s="47"/>
      <c r="BP498" s="47"/>
      <c r="BQ498" s="47"/>
      <c r="BR498" s="47"/>
      <c r="BS498" s="47"/>
      <c r="BT498" s="47"/>
      <c r="BU498" s="47"/>
      <c r="BV498" s="47"/>
      <c r="BW498" s="47"/>
      <c r="BX498" s="47"/>
      <c r="BY498" s="47"/>
    </row>
    <row r="499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  <c r="BO499" s="47"/>
      <c r="BP499" s="47"/>
      <c r="BQ499" s="47"/>
      <c r="BR499" s="47"/>
      <c r="BS499" s="47"/>
      <c r="BT499" s="47"/>
      <c r="BU499" s="47"/>
      <c r="BV499" s="47"/>
      <c r="BW499" s="47"/>
      <c r="BX499" s="47"/>
      <c r="BY499" s="47"/>
    </row>
    <row r="500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  <c r="BO500" s="47"/>
      <c r="BP500" s="47"/>
      <c r="BQ500" s="47"/>
      <c r="BR500" s="47"/>
      <c r="BS500" s="47"/>
      <c r="BT500" s="47"/>
      <c r="BU500" s="47"/>
      <c r="BV500" s="47"/>
      <c r="BW500" s="47"/>
      <c r="BX500" s="47"/>
      <c r="BY500" s="47"/>
    </row>
    <row r="50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  <c r="BO501" s="47"/>
      <c r="BP501" s="47"/>
      <c r="BQ501" s="47"/>
      <c r="BR501" s="47"/>
      <c r="BS501" s="47"/>
      <c r="BT501" s="47"/>
      <c r="BU501" s="47"/>
      <c r="BV501" s="47"/>
      <c r="BW501" s="47"/>
      <c r="BX501" s="47"/>
      <c r="BY501" s="47"/>
    </row>
    <row r="502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  <c r="BO502" s="47"/>
      <c r="BP502" s="47"/>
      <c r="BQ502" s="47"/>
      <c r="BR502" s="47"/>
      <c r="BS502" s="47"/>
      <c r="BT502" s="47"/>
      <c r="BU502" s="47"/>
      <c r="BV502" s="47"/>
      <c r="BW502" s="47"/>
      <c r="BX502" s="47"/>
      <c r="BY502" s="47"/>
    </row>
    <row r="50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  <c r="BO503" s="47"/>
      <c r="BP503" s="47"/>
      <c r="BQ503" s="47"/>
      <c r="BR503" s="47"/>
      <c r="BS503" s="47"/>
      <c r="BT503" s="47"/>
      <c r="BU503" s="47"/>
      <c r="BV503" s="47"/>
      <c r="BW503" s="47"/>
      <c r="BX503" s="47"/>
      <c r="BY503" s="47"/>
    </row>
    <row r="504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/>
      <c r="AO504" s="47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  <c r="BT504" s="47"/>
      <c r="BU504" s="47"/>
      <c r="BV504" s="47"/>
      <c r="BW504" s="47"/>
      <c r="BX504" s="47"/>
      <c r="BY504" s="47"/>
    </row>
    <row r="50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  <c r="BO505" s="47"/>
      <c r="BP505" s="47"/>
      <c r="BQ505" s="47"/>
      <c r="BR505" s="47"/>
      <c r="BS505" s="47"/>
      <c r="BT505" s="47"/>
      <c r="BU505" s="47"/>
      <c r="BV505" s="47"/>
      <c r="BW505" s="47"/>
      <c r="BX505" s="47"/>
      <c r="BY505" s="47"/>
    </row>
    <row r="506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47"/>
      <c r="AM506" s="47"/>
      <c r="AN506" s="47"/>
      <c r="AO506" s="47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  <c r="BO506" s="47"/>
      <c r="BP506" s="47"/>
      <c r="BQ506" s="47"/>
      <c r="BR506" s="47"/>
      <c r="BS506" s="47"/>
      <c r="BT506" s="47"/>
      <c r="BU506" s="47"/>
      <c r="BV506" s="47"/>
      <c r="BW506" s="47"/>
      <c r="BX506" s="47"/>
      <c r="BY506" s="47"/>
    </row>
    <row r="507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/>
      <c r="AO507" s="47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  <c r="BO507" s="47"/>
      <c r="BP507" s="47"/>
      <c r="BQ507" s="47"/>
      <c r="BR507" s="47"/>
      <c r="BS507" s="47"/>
      <c r="BT507" s="47"/>
      <c r="BU507" s="47"/>
      <c r="BV507" s="47"/>
      <c r="BW507" s="47"/>
      <c r="BX507" s="47"/>
      <c r="BY507" s="47"/>
    </row>
    <row r="50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47"/>
      <c r="AM508" s="47"/>
      <c r="AN508" s="47"/>
      <c r="AO508" s="47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  <c r="BO508" s="47"/>
      <c r="BP508" s="47"/>
      <c r="BQ508" s="47"/>
      <c r="BR508" s="47"/>
      <c r="BS508" s="47"/>
      <c r="BT508" s="47"/>
      <c r="BU508" s="47"/>
      <c r="BV508" s="47"/>
      <c r="BW508" s="47"/>
      <c r="BX508" s="47"/>
      <c r="BY508" s="47"/>
    </row>
    <row r="509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/>
      <c r="AO509" s="47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  <c r="BO509" s="47"/>
      <c r="BP509" s="47"/>
      <c r="BQ509" s="47"/>
      <c r="BR509" s="47"/>
      <c r="BS509" s="47"/>
      <c r="BT509" s="47"/>
      <c r="BU509" s="47"/>
      <c r="BV509" s="47"/>
      <c r="BW509" s="47"/>
      <c r="BX509" s="47"/>
      <c r="BY509" s="47"/>
    </row>
    <row r="510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47"/>
      <c r="AM510" s="47"/>
      <c r="AN510" s="47"/>
      <c r="AO510" s="47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  <c r="BO510" s="47"/>
      <c r="BP510" s="47"/>
      <c r="BQ510" s="47"/>
      <c r="BR510" s="47"/>
      <c r="BS510" s="47"/>
      <c r="BT510" s="47"/>
      <c r="BU510" s="47"/>
      <c r="BV510" s="47"/>
      <c r="BW510" s="47"/>
      <c r="BX510" s="47"/>
      <c r="BY510" s="47"/>
    </row>
    <row r="51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/>
      <c r="AO511" s="47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  <c r="BO511" s="47"/>
      <c r="BP511" s="47"/>
      <c r="BQ511" s="47"/>
      <c r="BR511" s="47"/>
      <c r="BS511" s="47"/>
      <c r="BT511" s="47"/>
      <c r="BU511" s="47"/>
      <c r="BV511" s="47"/>
      <c r="BW511" s="47"/>
      <c r="BX511" s="47"/>
      <c r="BY511" s="47"/>
    </row>
    <row r="512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/>
      <c r="AO512" s="47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  <c r="BO512" s="47"/>
      <c r="BP512" s="47"/>
      <c r="BQ512" s="47"/>
      <c r="BR512" s="47"/>
      <c r="BS512" s="47"/>
      <c r="BT512" s="47"/>
      <c r="BU512" s="47"/>
      <c r="BV512" s="47"/>
      <c r="BW512" s="47"/>
      <c r="BX512" s="47"/>
      <c r="BY512" s="47"/>
    </row>
    <row r="51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47"/>
      <c r="AM513" s="47"/>
      <c r="AN513" s="47"/>
      <c r="AO513" s="47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  <c r="BO513" s="47"/>
      <c r="BP513" s="47"/>
      <c r="BQ513" s="47"/>
      <c r="BR513" s="47"/>
      <c r="BS513" s="47"/>
      <c r="BT513" s="47"/>
      <c r="BU513" s="47"/>
      <c r="BV513" s="47"/>
      <c r="BW513" s="47"/>
      <c r="BX513" s="47"/>
      <c r="BY513" s="47"/>
    </row>
    <row r="514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J514" s="47"/>
      <c r="AK514" s="47"/>
      <c r="AL514" s="47"/>
      <c r="AM514" s="47"/>
      <c r="AN514" s="47"/>
      <c r="AO514" s="47"/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  <c r="BO514" s="47"/>
      <c r="BP514" s="47"/>
      <c r="BQ514" s="47"/>
      <c r="BR514" s="47"/>
      <c r="BS514" s="47"/>
      <c r="BT514" s="47"/>
      <c r="BU514" s="47"/>
      <c r="BV514" s="47"/>
      <c r="BW514" s="47"/>
      <c r="BX514" s="47"/>
      <c r="BY514" s="47"/>
    </row>
    <row r="51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/>
      <c r="AO515" s="47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  <c r="BO515" s="47"/>
      <c r="BP515" s="47"/>
      <c r="BQ515" s="47"/>
      <c r="BR515" s="47"/>
      <c r="BS515" s="47"/>
      <c r="BT515" s="47"/>
      <c r="BU515" s="47"/>
      <c r="BV515" s="47"/>
      <c r="BW515" s="47"/>
      <c r="BX515" s="47"/>
      <c r="BY515" s="47"/>
    </row>
    <row r="516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47"/>
      <c r="AM516" s="47"/>
      <c r="AN516" s="47"/>
      <c r="AO516" s="47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  <c r="BO516" s="47"/>
      <c r="BP516" s="47"/>
      <c r="BQ516" s="47"/>
      <c r="BR516" s="47"/>
      <c r="BS516" s="47"/>
      <c r="BT516" s="47"/>
      <c r="BU516" s="47"/>
      <c r="BV516" s="47"/>
      <c r="BW516" s="47"/>
      <c r="BX516" s="47"/>
      <c r="BY516" s="47"/>
    </row>
    <row r="517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/>
      <c r="AO517" s="47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  <c r="BO517" s="47"/>
      <c r="BP517" s="47"/>
      <c r="BQ517" s="47"/>
      <c r="BR517" s="47"/>
      <c r="BS517" s="47"/>
      <c r="BT517" s="47"/>
      <c r="BU517" s="47"/>
      <c r="BV517" s="47"/>
      <c r="BW517" s="47"/>
      <c r="BX517" s="47"/>
      <c r="BY517" s="47"/>
    </row>
    <row r="51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/>
      <c r="AO518" s="47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  <c r="BO518" s="47"/>
      <c r="BP518" s="47"/>
      <c r="BQ518" s="47"/>
      <c r="BR518" s="47"/>
      <c r="BS518" s="47"/>
      <c r="BT518" s="47"/>
      <c r="BU518" s="47"/>
      <c r="BV518" s="47"/>
      <c r="BW518" s="47"/>
      <c r="BX518" s="47"/>
      <c r="BY518" s="47"/>
    </row>
    <row r="519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/>
      <c r="AO519" s="47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  <c r="BT519" s="47"/>
      <c r="BU519" s="47"/>
      <c r="BV519" s="47"/>
      <c r="BW519" s="47"/>
      <c r="BX519" s="47"/>
      <c r="BY519" s="47"/>
    </row>
    <row r="520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47"/>
      <c r="AM520" s="47"/>
      <c r="AN520" s="47"/>
      <c r="AO520" s="47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  <c r="BO520" s="47"/>
      <c r="BP520" s="47"/>
      <c r="BQ520" s="47"/>
      <c r="BR520" s="47"/>
      <c r="BS520" s="47"/>
      <c r="BT520" s="47"/>
      <c r="BU520" s="47"/>
      <c r="BV520" s="47"/>
      <c r="BW520" s="47"/>
      <c r="BX520" s="47"/>
      <c r="BY520" s="47"/>
    </row>
    <row r="52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/>
      <c r="AO521" s="47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  <c r="BO521" s="47"/>
      <c r="BP521" s="47"/>
      <c r="BQ521" s="47"/>
      <c r="BR521" s="47"/>
      <c r="BS521" s="47"/>
      <c r="BT521" s="47"/>
      <c r="BU521" s="47"/>
      <c r="BV521" s="47"/>
      <c r="BW521" s="47"/>
      <c r="BX521" s="47"/>
      <c r="BY521" s="47"/>
    </row>
    <row r="522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47"/>
      <c r="AM522" s="47"/>
      <c r="AN522" s="47"/>
      <c r="AO522" s="47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  <c r="BO522" s="47"/>
      <c r="BP522" s="47"/>
      <c r="BQ522" s="47"/>
      <c r="BR522" s="47"/>
      <c r="BS522" s="47"/>
      <c r="BT522" s="47"/>
      <c r="BU522" s="47"/>
      <c r="BV522" s="47"/>
      <c r="BW522" s="47"/>
      <c r="BX522" s="47"/>
      <c r="BY522" s="47"/>
    </row>
    <row r="52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/>
      <c r="AO523" s="47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  <c r="BO523" s="47"/>
      <c r="BP523" s="47"/>
      <c r="BQ523" s="47"/>
      <c r="BR523" s="47"/>
      <c r="BS523" s="47"/>
      <c r="BT523" s="47"/>
      <c r="BU523" s="47"/>
      <c r="BV523" s="47"/>
      <c r="BW523" s="47"/>
      <c r="BX523" s="47"/>
      <c r="BY523" s="47"/>
    </row>
    <row r="524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/>
      <c r="AO524" s="47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  <c r="BO524" s="47"/>
      <c r="BP524" s="47"/>
      <c r="BQ524" s="47"/>
      <c r="BR524" s="47"/>
      <c r="BS524" s="47"/>
      <c r="BT524" s="47"/>
      <c r="BU524" s="47"/>
      <c r="BV524" s="47"/>
      <c r="BW524" s="47"/>
      <c r="BX524" s="47"/>
      <c r="BY524" s="47"/>
    </row>
    <row r="52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47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  <c r="BO525" s="47"/>
      <c r="BP525" s="47"/>
      <c r="BQ525" s="47"/>
      <c r="BR525" s="47"/>
      <c r="BS525" s="47"/>
      <c r="BT525" s="47"/>
      <c r="BU525" s="47"/>
      <c r="BV525" s="47"/>
      <c r="BW525" s="47"/>
      <c r="BX525" s="47"/>
      <c r="BY525" s="47"/>
    </row>
    <row r="526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47"/>
      <c r="AM526" s="47"/>
      <c r="AN526" s="47"/>
      <c r="AO526" s="47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  <c r="BO526" s="47"/>
      <c r="BP526" s="47"/>
      <c r="BQ526" s="47"/>
      <c r="BR526" s="47"/>
      <c r="BS526" s="47"/>
      <c r="BT526" s="47"/>
      <c r="BU526" s="47"/>
      <c r="BV526" s="47"/>
      <c r="BW526" s="47"/>
      <c r="BX526" s="47"/>
      <c r="BY526" s="47"/>
    </row>
    <row r="527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47"/>
      <c r="AM527" s="47"/>
      <c r="AN527" s="47"/>
      <c r="AO527" s="47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  <c r="BO527" s="47"/>
      <c r="BP527" s="47"/>
      <c r="BQ527" s="47"/>
      <c r="BR527" s="47"/>
      <c r="BS527" s="47"/>
      <c r="BT527" s="47"/>
      <c r="BU527" s="47"/>
      <c r="BV527" s="47"/>
      <c r="BW527" s="47"/>
      <c r="BX527" s="47"/>
      <c r="BY527" s="47"/>
    </row>
    <row r="5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47"/>
      <c r="AM528" s="47"/>
      <c r="AN528" s="47"/>
      <c r="AO528" s="47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  <c r="BO528" s="47"/>
      <c r="BP528" s="47"/>
      <c r="BQ528" s="47"/>
      <c r="BR528" s="47"/>
      <c r="BS528" s="47"/>
      <c r="BT528" s="47"/>
      <c r="BU528" s="47"/>
      <c r="BV528" s="47"/>
      <c r="BW528" s="47"/>
      <c r="BX528" s="47"/>
      <c r="BY528" s="47"/>
    </row>
    <row r="529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  <c r="AO529" s="47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  <c r="BO529" s="47"/>
      <c r="BP529" s="47"/>
      <c r="BQ529" s="47"/>
      <c r="BR529" s="47"/>
      <c r="BS529" s="47"/>
      <c r="BT529" s="47"/>
      <c r="BU529" s="47"/>
      <c r="BV529" s="47"/>
      <c r="BW529" s="47"/>
      <c r="BX529" s="47"/>
      <c r="BY529" s="47"/>
    </row>
    <row r="530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47"/>
      <c r="AM530" s="47"/>
      <c r="AN530" s="47"/>
      <c r="AO530" s="47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  <c r="BO530" s="47"/>
      <c r="BP530" s="47"/>
      <c r="BQ530" s="47"/>
      <c r="BR530" s="47"/>
      <c r="BS530" s="47"/>
      <c r="BT530" s="47"/>
      <c r="BU530" s="47"/>
      <c r="BV530" s="47"/>
      <c r="BW530" s="47"/>
      <c r="BX530" s="47"/>
      <c r="BY530" s="47"/>
    </row>
    <row r="53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47"/>
      <c r="AM531" s="47"/>
      <c r="AN531" s="47"/>
      <c r="AO531" s="47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  <c r="BO531" s="47"/>
      <c r="BP531" s="47"/>
      <c r="BQ531" s="47"/>
      <c r="BR531" s="47"/>
      <c r="BS531" s="47"/>
      <c r="BT531" s="47"/>
      <c r="BU531" s="47"/>
      <c r="BV531" s="47"/>
      <c r="BW531" s="47"/>
      <c r="BX531" s="47"/>
      <c r="BY531" s="47"/>
    </row>
    <row r="532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47"/>
      <c r="AM532" s="47"/>
      <c r="AN532" s="47"/>
      <c r="AO532" s="47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  <c r="BO532" s="47"/>
      <c r="BP532" s="47"/>
      <c r="BQ532" s="47"/>
      <c r="BR532" s="47"/>
      <c r="BS532" s="47"/>
      <c r="BT532" s="47"/>
      <c r="BU532" s="47"/>
      <c r="BV532" s="47"/>
      <c r="BW532" s="47"/>
      <c r="BX532" s="47"/>
      <c r="BY532" s="47"/>
    </row>
    <row r="53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47"/>
      <c r="AM533" s="47"/>
      <c r="AN533" s="47"/>
      <c r="AO533" s="47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  <c r="BO533" s="47"/>
      <c r="BP533" s="47"/>
      <c r="BQ533" s="47"/>
      <c r="BR533" s="47"/>
      <c r="BS533" s="47"/>
      <c r="BT533" s="47"/>
      <c r="BU533" s="47"/>
      <c r="BV533" s="47"/>
      <c r="BW533" s="47"/>
      <c r="BX533" s="47"/>
      <c r="BY533" s="47"/>
    </row>
    <row r="534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47"/>
      <c r="AM534" s="47"/>
      <c r="AN534" s="47"/>
      <c r="AO534" s="47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  <c r="BO534" s="47"/>
      <c r="BP534" s="47"/>
      <c r="BQ534" s="47"/>
      <c r="BR534" s="47"/>
      <c r="BS534" s="47"/>
      <c r="BT534" s="47"/>
      <c r="BU534" s="47"/>
      <c r="BV534" s="47"/>
      <c r="BW534" s="47"/>
      <c r="BX534" s="47"/>
      <c r="BY534" s="47"/>
    </row>
    <row r="53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47"/>
      <c r="AM535" s="47"/>
      <c r="AN535" s="47"/>
      <c r="AO535" s="47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  <c r="BO535" s="47"/>
      <c r="BP535" s="47"/>
      <c r="BQ535" s="47"/>
      <c r="BR535" s="47"/>
      <c r="BS535" s="47"/>
      <c r="BT535" s="47"/>
      <c r="BU535" s="47"/>
      <c r="BV535" s="47"/>
      <c r="BW535" s="47"/>
      <c r="BX535" s="47"/>
      <c r="BY535" s="47"/>
    </row>
    <row r="536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  <c r="BT536" s="47"/>
      <c r="BU536" s="47"/>
      <c r="BV536" s="47"/>
      <c r="BW536" s="47"/>
      <c r="BX536" s="47"/>
      <c r="BY536" s="47"/>
    </row>
    <row r="537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  <c r="AO537" s="47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  <c r="BO537" s="47"/>
      <c r="BP537" s="47"/>
      <c r="BQ537" s="47"/>
      <c r="BR537" s="47"/>
      <c r="BS537" s="47"/>
      <c r="BT537" s="47"/>
      <c r="BU537" s="47"/>
      <c r="BV537" s="47"/>
      <c r="BW537" s="47"/>
      <c r="BX537" s="47"/>
      <c r="BY537" s="47"/>
    </row>
    <row r="53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  <c r="AO538" s="47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  <c r="BO538" s="47"/>
      <c r="BP538" s="47"/>
      <c r="BQ538" s="47"/>
      <c r="BR538" s="47"/>
      <c r="BS538" s="47"/>
      <c r="BT538" s="47"/>
      <c r="BU538" s="47"/>
      <c r="BV538" s="47"/>
      <c r="BW538" s="47"/>
      <c r="BX538" s="47"/>
      <c r="BY538" s="47"/>
    </row>
    <row r="539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  <c r="BO539" s="47"/>
      <c r="BP539" s="47"/>
      <c r="BQ539" s="47"/>
      <c r="BR539" s="47"/>
      <c r="BS539" s="47"/>
      <c r="BT539" s="47"/>
      <c r="BU539" s="47"/>
      <c r="BV539" s="47"/>
      <c r="BW539" s="47"/>
      <c r="BX539" s="47"/>
      <c r="BY539" s="47"/>
    </row>
    <row r="540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  <c r="AO540" s="47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  <c r="BO540" s="47"/>
      <c r="BP540" s="47"/>
      <c r="BQ540" s="47"/>
      <c r="BR540" s="47"/>
      <c r="BS540" s="47"/>
      <c r="BT540" s="47"/>
      <c r="BU540" s="47"/>
      <c r="BV540" s="47"/>
      <c r="BW540" s="47"/>
      <c r="BX540" s="47"/>
      <c r="BY540" s="47"/>
    </row>
    <row r="54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47"/>
      <c r="AM541" s="47"/>
      <c r="AN541" s="47"/>
      <c r="AO541" s="47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  <c r="BO541" s="47"/>
      <c r="BP541" s="47"/>
      <c r="BQ541" s="47"/>
      <c r="BR541" s="47"/>
      <c r="BS541" s="47"/>
      <c r="BT541" s="47"/>
      <c r="BU541" s="47"/>
      <c r="BV541" s="47"/>
      <c r="BW541" s="47"/>
      <c r="BX541" s="47"/>
      <c r="BY541" s="47"/>
    </row>
    <row r="542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47"/>
      <c r="AM542" s="47"/>
      <c r="AN542" s="47"/>
      <c r="AO542" s="47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  <c r="BO542" s="47"/>
      <c r="BP542" s="47"/>
      <c r="BQ542" s="47"/>
      <c r="BR542" s="47"/>
      <c r="BS542" s="47"/>
      <c r="BT542" s="47"/>
      <c r="BU542" s="47"/>
      <c r="BV542" s="47"/>
      <c r="BW542" s="47"/>
      <c r="BX542" s="47"/>
      <c r="BY542" s="47"/>
    </row>
    <row r="54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  <c r="AL543" s="47"/>
      <c r="AM543" s="47"/>
      <c r="AN543" s="47"/>
      <c r="AO543" s="47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  <c r="BO543" s="47"/>
      <c r="BP543" s="47"/>
      <c r="BQ543" s="47"/>
      <c r="BR543" s="47"/>
      <c r="BS543" s="47"/>
      <c r="BT543" s="47"/>
      <c r="BU543" s="47"/>
      <c r="BV543" s="47"/>
      <c r="BW543" s="47"/>
      <c r="BX543" s="47"/>
      <c r="BY543" s="47"/>
    </row>
    <row r="544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  <c r="BO544" s="47"/>
      <c r="BP544" s="47"/>
      <c r="BQ544" s="47"/>
      <c r="BR544" s="47"/>
      <c r="BS544" s="47"/>
      <c r="BT544" s="47"/>
      <c r="BU544" s="47"/>
      <c r="BV544" s="47"/>
      <c r="BW544" s="47"/>
      <c r="BX544" s="47"/>
      <c r="BY544" s="47"/>
    </row>
    <row r="54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/>
      <c r="AO545" s="47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  <c r="BO545" s="47"/>
      <c r="BP545" s="47"/>
      <c r="BQ545" s="47"/>
      <c r="BR545" s="47"/>
      <c r="BS545" s="47"/>
      <c r="BT545" s="47"/>
      <c r="BU545" s="47"/>
      <c r="BV545" s="47"/>
      <c r="BW545" s="47"/>
      <c r="BX545" s="47"/>
      <c r="BY545" s="47"/>
    </row>
    <row r="546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47"/>
      <c r="AM546" s="47"/>
      <c r="AN546" s="47"/>
      <c r="AO546" s="47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  <c r="BO546" s="47"/>
      <c r="BP546" s="47"/>
      <c r="BQ546" s="47"/>
      <c r="BR546" s="47"/>
      <c r="BS546" s="47"/>
      <c r="BT546" s="47"/>
      <c r="BU546" s="47"/>
      <c r="BV546" s="47"/>
      <c r="BW546" s="47"/>
      <c r="BX546" s="47"/>
      <c r="BY546" s="47"/>
    </row>
    <row r="547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47"/>
      <c r="AM547" s="47"/>
      <c r="AN547" s="47"/>
      <c r="AO547" s="47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  <c r="BO547" s="47"/>
      <c r="BP547" s="47"/>
      <c r="BQ547" s="47"/>
      <c r="BR547" s="47"/>
      <c r="BS547" s="47"/>
      <c r="BT547" s="47"/>
      <c r="BU547" s="47"/>
      <c r="BV547" s="47"/>
      <c r="BW547" s="47"/>
      <c r="BX547" s="47"/>
      <c r="BY547" s="47"/>
    </row>
    <row r="54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  <c r="BT548" s="47"/>
      <c r="BU548" s="47"/>
      <c r="BV548" s="47"/>
      <c r="BW548" s="47"/>
      <c r="BX548" s="47"/>
      <c r="BY548" s="47"/>
    </row>
    <row r="549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  <c r="BT549" s="47"/>
      <c r="BU549" s="47"/>
      <c r="BV549" s="47"/>
      <c r="BW549" s="47"/>
      <c r="BX549" s="47"/>
      <c r="BY549" s="47"/>
    </row>
    <row r="550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  <c r="BT550" s="47"/>
      <c r="BU550" s="47"/>
      <c r="BV550" s="47"/>
      <c r="BW550" s="47"/>
      <c r="BX550" s="47"/>
      <c r="BY550" s="47"/>
    </row>
    <row r="55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  <c r="BT551" s="47"/>
      <c r="BU551" s="47"/>
      <c r="BV551" s="47"/>
      <c r="BW551" s="47"/>
      <c r="BX551" s="47"/>
      <c r="BY551" s="47"/>
    </row>
    <row r="552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  <c r="AO552" s="47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  <c r="BT552" s="47"/>
      <c r="BU552" s="47"/>
      <c r="BV552" s="47"/>
      <c r="BW552" s="47"/>
      <c r="BX552" s="47"/>
      <c r="BY552" s="47"/>
    </row>
    <row r="55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/>
      <c r="AO553" s="47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  <c r="BT553" s="47"/>
      <c r="BU553" s="47"/>
      <c r="BV553" s="47"/>
      <c r="BW553" s="47"/>
      <c r="BX553" s="47"/>
      <c r="BY553" s="47"/>
    </row>
    <row r="554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/>
      <c r="AO554" s="47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  <c r="BT554" s="47"/>
      <c r="BU554" s="47"/>
      <c r="BV554" s="47"/>
      <c r="BW554" s="47"/>
      <c r="BX554" s="47"/>
      <c r="BY554" s="47"/>
    </row>
    <row r="55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  <c r="BT555" s="47"/>
      <c r="BU555" s="47"/>
      <c r="BV555" s="47"/>
      <c r="BW555" s="47"/>
      <c r="BX555" s="47"/>
      <c r="BY555" s="47"/>
    </row>
    <row r="556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/>
      <c r="AO556" s="47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  <c r="BT556" s="47"/>
      <c r="BU556" s="47"/>
      <c r="BV556" s="47"/>
      <c r="BW556" s="47"/>
      <c r="BX556" s="47"/>
      <c r="BY556" s="47"/>
    </row>
    <row r="557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/>
      <c r="AO557" s="47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  <c r="BT557" s="47"/>
      <c r="BU557" s="47"/>
      <c r="BV557" s="47"/>
      <c r="BW557" s="47"/>
      <c r="BX557" s="47"/>
      <c r="BY557" s="47"/>
    </row>
    <row r="55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/>
      <c r="AO558" s="47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  <c r="BT558" s="47"/>
      <c r="BU558" s="47"/>
      <c r="BV558" s="47"/>
      <c r="BW558" s="47"/>
      <c r="BX558" s="47"/>
      <c r="BY558" s="47"/>
    </row>
    <row r="559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  <c r="BT559" s="47"/>
      <c r="BU559" s="47"/>
      <c r="BV559" s="47"/>
      <c r="BW559" s="47"/>
      <c r="BX559" s="47"/>
      <c r="BY559" s="47"/>
    </row>
    <row r="560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  <c r="AO560" s="47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  <c r="BO560" s="47"/>
      <c r="BP560" s="47"/>
      <c r="BQ560" s="47"/>
      <c r="BR560" s="47"/>
      <c r="BS560" s="47"/>
      <c r="BT560" s="47"/>
      <c r="BU560" s="47"/>
      <c r="BV560" s="47"/>
      <c r="BW560" s="47"/>
      <c r="BX560" s="47"/>
      <c r="BY560" s="47"/>
    </row>
    <row r="56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/>
      <c r="AO561" s="47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  <c r="BO561" s="47"/>
      <c r="BP561" s="47"/>
      <c r="BQ561" s="47"/>
      <c r="BR561" s="47"/>
      <c r="BS561" s="47"/>
      <c r="BT561" s="47"/>
      <c r="BU561" s="47"/>
      <c r="BV561" s="47"/>
      <c r="BW561" s="47"/>
      <c r="BX561" s="47"/>
      <c r="BY561" s="47"/>
    </row>
    <row r="562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47"/>
      <c r="AM562" s="47"/>
      <c r="AN562" s="47"/>
      <c r="AO562" s="47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  <c r="BO562" s="47"/>
      <c r="BP562" s="47"/>
      <c r="BQ562" s="47"/>
      <c r="BR562" s="47"/>
      <c r="BS562" s="47"/>
      <c r="BT562" s="47"/>
      <c r="BU562" s="47"/>
      <c r="BV562" s="47"/>
      <c r="BW562" s="47"/>
      <c r="BX562" s="47"/>
      <c r="BY562" s="47"/>
    </row>
    <row r="56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  <c r="AO563" s="47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  <c r="BO563" s="47"/>
      <c r="BP563" s="47"/>
      <c r="BQ563" s="47"/>
      <c r="BR563" s="47"/>
      <c r="BS563" s="47"/>
      <c r="BT563" s="47"/>
      <c r="BU563" s="47"/>
      <c r="BV563" s="47"/>
      <c r="BW563" s="47"/>
      <c r="BX563" s="47"/>
      <c r="BY563" s="47"/>
    </row>
    <row r="564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  <c r="BO564" s="47"/>
      <c r="BP564" s="47"/>
      <c r="BQ564" s="47"/>
      <c r="BR564" s="47"/>
      <c r="BS564" s="47"/>
      <c r="BT564" s="47"/>
      <c r="BU564" s="47"/>
      <c r="BV564" s="47"/>
      <c r="BW564" s="47"/>
      <c r="BX564" s="47"/>
      <c r="BY564" s="47"/>
    </row>
    <row r="56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  <c r="BT565" s="47"/>
      <c r="BU565" s="47"/>
      <c r="BV565" s="47"/>
      <c r="BW565" s="47"/>
      <c r="BX565" s="47"/>
      <c r="BY565" s="47"/>
    </row>
    <row r="566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47"/>
      <c r="AM566" s="47"/>
      <c r="AN566" s="47"/>
      <c r="AO566" s="47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  <c r="BO566" s="47"/>
      <c r="BP566" s="47"/>
      <c r="BQ566" s="47"/>
      <c r="BR566" s="47"/>
      <c r="BS566" s="47"/>
      <c r="BT566" s="47"/>
      <c r="BU566" s="47"/>
      <c r="BV566" s="47"/>
      <c r="BW566" s="47"/>
      <c r="BX566" s="47"/>
      <c r="BY566" s="47"/>
    </row>
    <row r="567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  <c r="AL567" s="47"/>
      <c r="AM567" s="47"/>
      <c r="AN567" s="47"/>
      <c r="AO567" s="47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  <c r="BO567" s="47"/>
      <c r="BP567" s="47"/>
      <c r="BQ567" s="47"/>
      <c r="BR567" s="47"/>
      <c r="BS567" s="47"/>
      <c r="BT567" s="47"/>
      <c r="BU567" s="47"/>
      <c r="BV567" s="47"/>
      <c r="BW567" s="47"/>
      <c r="BX567" s="47"/>
      <c r="BY567" s="47"/>
    </row>
    <row r="56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  <c r="AL568" s="47"/>
      <c r="AM568" s="47"/>
      <c r="AN568" s="47"/>
      <c r="AO568" s="47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  <c r="BO568" s="47"/>
      <c r="BP568" s="47"/>
      <c r="BQ568" s="47"/>
      <c r="BR568" s="47"/>
      <c r="BS568" s="47"/>
      <c r="BT568" s="47"/>
      <c r="BU568" s="47"/>
      <c r="BV568" s="47"/>
      <c r="BW568" s="47"/>
      <c r="BX568" s="47"/>
      <c r="BY568" s="47"/>
    </row>
    <row r="569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47"/>
      <c r="AM569" s="47"/>
      <c r="AN569" s="47"/>
      <c r="AO569" s="47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  <c r="BO569" s="47"/>
      <c r="BP569" s="47"/>
      <c r="BQ569" s="47"/>
      <c r="BR569" s="47"/>
      <c r="BS569" s="47"/>
      <c r="BT569" s="47"/>
      <c r="BU569" s="47"/>
      <c r="BV569" s="47"/>
      <c r="BW569" s="47"/>
      <c r="BX569" s="47"/>
      <c r="BY569" s="47"/>
    </row>
    <row r="570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  <c r="AL570" s="47"/>
      <c r="AM570" s="47"/>
      <c r="AN570" s="47"/>
      <c r="AO570" s="47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  <c r="BO570" s="47"/>
      <c r="BP570" s="47"/>
      <c r="BQ570" s="47"/>
      <c r="BR570" s="47"/>
      <c r="BS570" s="47"/>
      <c r="BT570" s="47"/>
      <c r="BU570" s="47"/>
      <c r="BV570" s="47"/>
      <c r="BW570" s="47"/>
      <c r="BX570" s="47"/>
      <c r="BY570" s="47"/>
    </row>
    <row r="57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  <c r="AL571" s="47"/>
      <c r="AM571" s="47"/>
      <c r="AN571" s="47"/>
      <c r="AO571" s="47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  <c r="BO571" s="47"/>
      <c r="BP571" s="47"/>
      <c r="BQ571" s="47"/>
      <c r="BR571" s="47"/>
      <c r="BS571" s="47"/>
      <c r="BT571" s="47"/>
      <c r="BU571" s="47"/>
      <c r="BV571" s="47"/>
      <c r="BW571" s="47"/>
      <c r="BX571" s="47"/>
      <c r="BY571" s="47"/>
    </row>
    <row r="572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  <c r="AL572" s="47"/>
      <c r="AM572" s="47"/>
      <c r="AN572" s="47"/>
      <c r="AO572" s="47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  <c r="BO572" s="47"/>
      <c r="BP572" s="47"/>
      <c r="BQ572" s="47"/>
      <c r="BR572" s="47"/>
      <c r="BS572" s="47"/>
      <c r="BT572" s="47"/>
      <c r="BU572" s="47"/>
      <c r="BV572" s="47"/>
      <c r="BW572" s="47"/>
      <c r="BX572" s="47"/>
      <c r="BY572" s="47"/>
    </row>
    <row r="57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  <c r="AL573" s="47"/>
      <c r="AM573" s="47"/>
      <c r="AN573" s="47"/>
      <c r="AO573" s="47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  <c r="BO573" s="47"/>
      <c r="BP573" s="47"/>
      <c r="BQ573" s="47"/>
      <c r="BR573" s="47"/>
      <c r="BS573" s="47"/>
      <c r="BT573" s="47"/>
      <c r="BU573" s="47"/>
      <c r="BV573" s="47"/>
      <c r="BW573" s="47"/>
      <c r="BX573" s="47"/>
      <c r="BY573" s="47"/>
    </row>
    <row r="574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47"/>
      <c r="AM574" s="47"/>
      <c r="AN574" s="47"/>
      <c r="AO574" s="47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  <c r="BO574" s="47"/>
      <c r="BP574" s="47"/>
      <c r="BQ574" s="47"/>
      <c r="BR574" s="47"/>
      <c r="BS574" s="47"/>
      <c r="BT574" s="47"/>
      <c r="BU574" s="47"/>
      <c r="BV574" s="47"/>
      <c r="BW574" s="47"/>
      <c r="BX574" s="47"/>
      <c r="BY574" s="47"/>
    </row>
    <row r="57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  <c r="AL575" s="47"/>
      <c r="AM575" s="47"/>
      <c r="AN575" s="47"/>
      <c r="AO575" s="47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  <c r="BO575" s="47"/>
      <c r="BP575" s="47"/>
      <c r="BQ575" s="47"/>
      <c r="BR575" s="47"/>
      <c r="BS575" s="47"/>
      <c r="BT575" s="47"/>
      <c r="BU575" s="47"/>
      <c r="BV575" s="47"/>
      <c r="BW575" s="47"/>
      <c r="BX575" s="47"/>
      <c r="BY575" s="47"/>
    </row>
    <row r="576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  <c r="AL576" s="47"/>
      <c r="AM576" s="47"/>
      <c r="AN576" s="47"/>
      <c r="AO576" s="47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  <c r="BO576" s="47"/>
      <c r="BP576" s="47"/>
      <c r="BQ576" s="47"/>
      <c r="BR576" s="47"/>
      <c r="BS576" s="47"/>
      <c r="BT576" s="47"/>
      <c r="BU576" s="47"/>
      <c r="BV576" s="47"/>
      <c r="BW576" s="47"/>
      <c r="BX576" s="47"/>
      <c r="BY576" s="47"/>
    </row>
    <row r="577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  <c r="AL577" s="47"/>
      <c r="AM577" s="47"/>
      <c r="AN577" s="47"/>
      <c r="AO577" s="47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  <c r="BO577" s="47"/>
      <c r="BP577" s="47"/>
      <c r="BQ577" s="47"/>
      <c r="BR577" s="47"/>
      <c r="BS577" s="47"/>
      <c r="BT577" s="47"/>
      <c r="BU577" s="47"/>
      <c r="BV577" s="47"/>
      <c r="BW577" s="47"/>
      <c r="BX577" s="47"/>
      <c r="BY577" s="47"/>
    </row>
    <row r="57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  <c r="AL578" s="47"/>
      <c r="AM578" s="47"/>
      <c r="AN578" s="47"/>
      <c r="AO578" s="47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  <c r="BO578" s="47"/>
      <c r="BP578" s="47"/>
      <c r="BQ578" s="47"/>
      <c r="BR578" s="47"/>
      <c r="BS578" s="47"/>
      <c r="BT578" s="47"/>
      <c r="BU578" s="47"/>
      <c r="BV578" s="47"/>
      <c r="BW578" s="47"/>
      <c r="BX578" s="47"/>
      <c r="BY578" s="47"/>
    </row>
    <row r="579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  <c r="AL579" s="47"/>
      <c r="AM579" s="47"/>
      <c r="AN579" s="47"/>
      <c r="AO579" s="47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  <c r="BO579" s="47"/>
      <c r="BP579" s="47"/>
      <c r="BQ579" s="47"/>
      <c r="BR579" s="47"/>
      <c r="BS579" s="47"/>
      <c r="BT579" s="47"/>
      <c r="BU579" s="47"/>
      <c r="BV579" s="47"/>
      <c r="BW579" s="47"/>
      <c r="BX579" s="47"/>
      <c r="BY579" s="47"/>
    </row>
    <row r="580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  <c r="AL580" s="47"/>
      <c r="AM580" s="47"/>
      <c r="AN580" s="47"/>
      <c r="AO580" s="47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  <c r="BO580" s="47"/>
      <c r="BP580" s="47"/>
      <c r="BQ580" s="47"/>
      <c r="BR580" s="47"/>
      <c r="BS580" s="47"/>
      <c r="BT580" s="47"/>
      <c r="BU580" s="47"/>
      <c r="BV580" s="47"/>
      <c r="BW580" s="47"/>
      <c r="BX580" s="47"/>
      <c r="BY580" s="47"/>
    </row>
    <row r="58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47"/>
      <c r="AM581" s="47"/>
      <c r="AN581" s="47"/>
      <c r="AO581" s="47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  <c r="BO581" s="47"/>
      <c r="BP581" s="47"/>
      <c r="BQ581" s="47"/>
      <c r="BR581" s="47"/>
      <c r="BS581" s="47"/>
      <c r="BT581" s="47"/>
      <c r="BU581" s="47"/>
      <c r="BV581" s="47"/>
      <c r="BW581" s="47"/>
      <c r="BX581" s="47"/>
      <c r="BY581" s="47"/>
    </row>
    <row r="582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47"/>
      <c r="AM582" s="47"/>
      <c r="AN582" s="47"/>
      <c r="AO582" s="47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  <c r="BO582" s="47"/>
      <c r="BP582" s="47"/>
      <c r="BQ582" s="47"/>
      <c r="BR582" s="47"/>
      <c r="BS582" s="47"/>
      <c r="BT582" s="47"/>
      <c r="BU582" s="47"/>
      <c r="BV582" s="47"/>
      <c r="BW582" s="47"/>
      <c r="BX582" s="47"/>
      <c r="BY582" s="47"/>
    </row>
    <row r="58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J583" s="47"/>
      <c r="AK583" s="47"/>
      <c r="AL583" s="47"/>
      <c r="AM583" s="47"/>
      <c r="AN583" s="47"/>
      <c r="AO583" s="47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  <c r="BO583" s="47"/>
      <c r="BP583" s="47"/>
      <c r="BQ583" s="47"/>
      <c r="BR583" s="47"/>
      <c r="BS583" s="47"/>
      <c r="BT583" s="47"/>
      <c r="BU583" s="47"/>
      <c r="BV583" s="47"/>
      <c r="BW583" s="47"/>
      <c r="BX583" s="47"/>
      <c r="BY583" s="47"/>
    </row>
    <row r="584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47"/>
      <c r="AM584" s="47"/>
      <c r="AN584" s="47"/>
      <c r="AO584" s="47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  <c r="BO584" s="47"/>
      <c r="BP584" s="47"/>
      <c r="BQ584" s="47"/>
      <c r="BR584" s="47"/>
      <c r="BS584" s="47"/>
      <c r="BT584" s="47"/>
      <c r="BU584" s="47"/>
      <c r="BV584" s="47"/>
      <c r="BW584" s="47"/>
      <c r="BX584" s="47"/>
      <c r="BY584" s="47"/>
    </row>
    <row r="58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47"/>
      <c r="AM585" s="47"/>
      <c r="AN585" s="47"/>
      <c r="AO585" s="47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  <c r="BO585" s="47"/>
      <c r="BP585" s="47"/>
      <c r="BQ585" s="47"/>
      <c r="BR585" s="47"/>
      <c r="BS585" s="47"/>
      <c r="BT585" s="47"/>
      <c r="BU585" s="47"/>
      <c r="BV585" s="47"/>
      <c r="BW585" s="47"/>
      <c r="BX585" s="47"/>
      <c r="BY585" s="47"/>
    </row>
    <row r="586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/>
      <c r="AM586" s="47"/>
      <c r="AN586" s="47"/>
      <c r="AO586" s="47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  <c r="BO586" s="47"/>
      <c r="BP586" s="47"/>
      <c r="BQ586" s="47"/>
      <c r="BR586" s="47"/>
      <c r="BS586" s="47"/>
      <c r="BT586" s="47"/>
      <c r="BU586" s="47"/>
      <c r="BV586" s="47"/>
      <c r="BW586" s="47"/>
      <c r="BX586" s="47"/>
      <c r="BY586" s="47"/>
    </row>
    <row r="587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/>
      <c r="AM587" s="47"/>
      <c r="AN587" s="47"/>
      <c r="AO587" s="47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  <c r="BO587" s="47"/>
      <c r="BP587" s="47"/>
      <c r="BQ587" s="47"/>
      <c r="BR587" s="47"/>
      <c r="BS587" s="47"/>
      <c r="BT587" s="47"/>
      <c r="BU587" s="47"/>
      <c r="BV587" s="47"/>
      <c r="BW587" s="47"/>
      <c r="BX587" s="47"/>
      <c r="BY587" s="47"/>
    </row>
    <row r="58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/>
      <c r="AM588" s="47"/>
      <c r="AN588" s="47"/>
      <c r="AO588" s="47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  <c r="BO588" s="47"/>
      <c r="BP588" s="47"/>
      <c r="BQ588" s="47"/>
      <c r="BR588" s="47"/>
      <c r="BS588" s="47"/>
      <c r="BT588" s="47"/>
      <c r="BU588" s="47"/>
      <c r="BV588" s="47"/>
      <c r="BW588" s="47"/>
      <c r="BX588" s="47"/>
      <c r="BY588" s="47"/>
    </row>
    <row r="589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/>
      <c r="AM589" s="47"/>
      <c r="AN589" s="47"/>
      <c r="AO589" s="47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  <c r="BO589" s="47"/>
      <c r="BP589" s="47"/>
      <c r="BQ589" s="47"/>
      <c r="BR589" s="47"/>
      <c r="BS589" s="47"/>
      <c r="BT589" s="47"/>
      <c r="BU589" s="47"/>
      <c r="BV589" s="47"/>
      <c r="BW589" s="47"/>
      <c r="BX589" s="47"/>
      <c r="BY589" s="47"/>
    </row>
    <row r="590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/>
      <c r="AM590" s="47"/>
      <c r="AN590" s="47"/>
      <c r="AO590" s="47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  <c r="BO590" s="47"/>
      <c r="BP590" s="47"/>
      <c r="BQ590" s="47"/>
      <c r="BR590" s="47"/>
      <c r="BS590" s="47"/>
      <c r="BT590" s="47"/>
      <c r="BU590" s="47"/>
      <c r="BV590" s="47"/>
      <c r="BW590" s="47"/>
      <c r="BX590" s="47"/>
      <c r="BY590" s="47"/>
    </row>
    <row r="59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/>
      <c r="AM591" s="47"/>
      <c r="AN591" s="47"/>
      <c r="AO591" s="47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  <c r="BO591" s="47"/>
      <c r="BP591" s="47"/>
      <c r="BQ591" s="47"/>
      <c r="BR591" s="47"/>
      <c r="BS591" s="47"/>
      <c r="BT591" s="47"/>
      <c r="BU591" s="47"/>
      <c r="BV591" s="47"/>
      <c r="BW591" s="47"/>
      <c r="BX591" s="47"/>
      <c r="BY591" s="47"/>
    </row>
    <row r="592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  <c r="AO592" s="47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  <c r="BO592" s="47"/>
      <c r="BP592" s="47"/>
      <c r="BQ592" s="47"/>
      <c r="BR592" s="47"/>
      <c r="BS592" s="47"/>
      <c r="BT592" s="47"/>
      <c r="BU592" s="47"/>
      <c r="BV592" s="47"/>
      <c r="BW592" s="47"/>
      <c r="BX592" s="47"/>
      <c r="BY592" s="47"/>
    </row>
    <row r="59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/>
      <c r="AM593" s="47"/>
      <c r="AN593" s="47"/>
      <c r="AO593" s="47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  <c r="BO593" s="47"/>
      <c r="BP593" s="47"/>
      <c r="BQ593" s="47"/>
      <c r="BR593" s="47"/>
      <c r="BS593" s="47"/>
      <c r="BT593" s="47"/>
      <c r="BU593" s="47"/>
      <c r="BV593" s="47"/>
      <c r="BW593" s="47"/>
      <c r="BX593" s="47"/>
      <c r="BY593" s="47"/>
    </row>
    <row r="594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/>
      <c r="AM594" s="47"/>
      <c r="AN594" s="47"/>
      <c r="AO594" s="47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  <c r="BO594" s="47"/>
      <c r="BP594" s="47"/>
      <c r="BQ594" s="47"/>
      <c r="BR594" s="47"/>
      <c r="BS594" s="47"/>
      <c r="BT594" s="47"/>
      <c r="BU594" s="47"/>
      <c r="BV594" s="47"/>
      <c r="BW594" s="47"/>
      <c r="BX594" s="47"/>
      <c r="BY594" s="47"/>
    </row>
    <row r="59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/>
      <c r="AM595" s="47"/>
      <c r="AN595" s="47"/>
      <c r="AO595" s="47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  <c r="BO595" s="47"/>
      <c r="BP595" s="47"/>
      <c r="BQ595" s="47"/>
      <c r="BR595" s="47"/>
      <c r="BS595" s="47"/>
      <c r="BT595" s="47"/>
      <c r="BU595" s="47"/>
      <c r="BV595" s="47"/>
      <c r="BW595" s="47"/>
      <c r="BX595" s="47"/>
      <c r="BY595" s="47"/>
    </row>
    <row r="596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  <c r="AO596" s="47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  <c r="BO596" s="47"/>
      <c r="BP596" s="47"/>
      <c r="BQ596" s="47"/>
      <c r="BR596" s="47"/>
      <c r="BS596" s="47"/>
      <c r="BT596" s="47"/>
      <c r="BU596" s="47"/>
      <c r="BV596" s="47"/>
      <c r="BW596" s="47"/>
      <c r="BX596" s="47"/>
      <c r="BY596" s="47"/>
    </row>
    <row r="597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47"/>
      <c r="AM597" s="47"/>
      <c r="AN597" s="47"/>
      <c r="AO597" s="47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  <c r="BO597" s="47"/>
      <c r="BP597" s="47"/>
      <c r="BQ597" s="47"/>
      <c r="BR597" s="47"/>
      <c r="BS597" s="47"/>
      <c r="BT597" s="47"/>
      <c r="BU597" s="47"/>
      <c r="BV597" s="47"/>
      <c r="BW597" s="47"/>
      <c r="BX597" s="47"/>
      <c r="BY597" s="47"/>
    </row>
    <row r="59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47"/>
      <c r="AM598" s="47"/>
      <c r="AN598" s="47"/>
      <c r="AO598" s="47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  <c r="BO598" s="47"/>
      <c r="BP598" s="47"/>
      <c r="BQ598" s="47"/>
      <c r="BR598" s="47"/>
      <c r="BS598" s="47"/>
      <c r="BT598" s="47"/>
      <c r="BU598" s="47"/>
      <c r="BV598" s="47"/>
      <c r="BW598" s="47"/>
      <c r="BX598" s="47"/>
      <c r="BY598" s="47"/>
    </row>
    <row r="599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/>
      <c r="AM599" s="47"/>
      <c r="AN599" s="47"/>
      <c r="AO599" s="47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  <c r="BO599" s="47"/>
      <c r="BP599" s="47"/>
      <c r="BQ599" s="47"/>
      <c r="BR599" s="47"/>
      <c r="BS599" s="47"/>
      <c r="BT599" s="47"/>
      <c r="BU599" s="47"/>
      <c r="BV599" s="47"/>
      <c r="BW599" s="47"/>
      <c r="BX599" s="47"/>
      <c r="BY599" s="47"/>
    </row>
    <row r="600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  <c r="AO600" s="47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  <c r="BO600" s="47"/>
      <c r="BP600" s="47"/>
      <c r="BQ600" s="47"/>
      <c r="BR600" s="47"/>
      <c r="BS600" s="47"/>
      <c r="BT600" s="47"/>
      <c r="BU600" s="47"/>
      <c r="BV600" s="47"/>
      <c r="BW600" s="47"/>
      <c r="BX600" s="47"/>
      <c r="BY600" s="47"/>
    </row>
    <row r="60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/>
      <c r="AM601" s="47"/>
      <c r="AN601" s="47"/>
      <c r="AO601" s="47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  <c r="BO601" s="47"/>
      <c r="BP601" s="47"/>
      <c r="BQ601" s="47"/>
      <c r="BR601" s="47"/>
      <c r="BS601" s="47"/>
      <c r="BT601" s="47"/>
      <c r="BU601" s="47"/>
      <c r="BV601" s="47"/>
      <c r="BW601" s="47"/>
      <c r="BX601" s="47"/>
      <c r="BY601" s="47"/>
    </row>
    <row r="602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  <c r="AO602" s="47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  <c r="BO602" s="47"/>
      <c r="BP602" s="47"/>
      <c r="BQ602" s="47"/>
      <c r="BR602" s="47"/>
      <c r="BS602" s="47"/>
      <c r="BT602" s="47"/>
      <c r="BU602" s="47"/>
      <c r="BV602" s="47"/>
      <c r="BW602" s="47"/>
      <c r="BX602" s="47"/>
      <c r="BY602" s="47"/>
    </row>
    <row r="60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  <c r="BT603" s="47"/>
      <c r="BU603" s="47"/>
      <c r="BV603" s="47"/>
      <c r="BW603" s="47"/>
      <c r="BX603" s="47"/>
      <c r="BY603" s="47"/>
    </row>
    <row r="604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  <c r="AO604" s="47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  <c r="BO604" s="47"/>
      <c r="BP604" s="47"/>
      <c r="BQ604" s="47"/>
      <c r="BR604" s="47"/>
      <c r="BS604" s="47"/>
      <c r="BT604" s="47"/>
      <c r="BU604" s="47"/>
      <c r="BV604" s="47"/>
      <c r="BW604" s="47"/>
      <c r="BX604" s="47"/>
      <c r="BY604" s="47"/>
    </row>
    <row r="60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  <c r="AO605" s="47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  <c r="BO605" s="47"/>
      <c r="BP605" s="47"/>
      <c r="BQ605" s="47"/>
      <c r="BR605" s="47"/>
      <c r="BS605" s="47"/>
      <c r="BT605" s="47"/>
      <c r="BU605" s="47"/>
      <c r="BV605" s="47"/>
      <c r="BW605" s="47"/>
      <c r="BX605" s="47"/>
      <c r="BY605" s="47"/>
    </row>
    <row r="606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J606" s="47"/>
      <c r="AK606" s="47"/>
      <c r="AL606" s="47"/>
      <c r="AM606" s="47"/>
      <c r="AN606" s="47"/>
      <c r="AO606" s="47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  <c r="BO606" s="47"/>
      <c r="BP606" s="47"/>
      <c r="BQ606" s="47"/>
      <c r="BR606" s="47"/>
      <c r="BS606" s="47"/>
      <c r="BT606" s="47"/>
      <c r="BU606" s="47"/>
      <c r="BV606" s="47"/>
      <c r="BW606" s="47"/>
      <c r="BX606" s="47"/>
      <c r="BY606" s="47"/>
    </row>
    <row r="607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J607" s="47"/>
      <c r="AK607" s="47"/>
      <c r="AL607" s="47"/>
      <c r="AM607" s="47"/>
      <c r="AN607" s="47"/>
      <c r="AO607" s="47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  <c r="BO607" s="47"/>
      <c r="BP607" s="47"/>
      <c r="BQ607" s="47"/>
      <c r="BR607" s="47"/>
      <c r="BS607" s="47"/>
      <c r="BT607" s="47"/>
      <c r="BU607" s="47"/>
      <c r="BV607" s="47"/>
      <c r="BW607" s="47"/>
      <c r="BX607" s="47"/>
      <c r="BY607" s="47"/>
    </row>
    <row r="60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J608" s="47"/>
      <c r="AK608" s="47"/>
      <c r="AL608" s="47"/>
      <c r="AM608" s="47"/>
      <c r="AN608" s="47"/>
      <c r="AO608" s="47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  <c r="BO608" s="47"/>
      <c r="BP608" s="47"/>
      <c r="BQ608" s="47"/>
      <c r="BR608" s="47"/>
      <c r="BS608" s="47"/>
      <c r="BT608" s="47"/>
      <c r="BU608" s="47"/>
      <c r="BV608" s="47"/>
      <c r="BW608" s="47"/>
      <c r="BX608" s="47"/>
      <c r="BY608" s="47"/>
    </row>
    <row r="609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47"/>
      <c r="AM609" s="47"/>
      <c r="AN609" s="47"/>
      <c r="AO609" s="47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  <c r="BO609" s="47"/>
      <c r="BP609" s="47"/>
      <c r="BQ609" s="47"/>
      <c r="BR609" s="47"/>
      <c r="BS609" s="47"/>
      <c r="BT609" s="47"/>
      <c r="BU609" s="47"/>
      <c r="BV609" s="47"/>
      <c r="BW609" s="47"/>
      <c r="BX609" s="47"/>
      <c r="BY609" s="47"/>
    </row>
    <row r="610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J610" s="47"/>
      <c r="AK610" s="47"/>
      <c r="AL610" s="47"/>
      <c r="AM610" s="47"/>
      <c r="AN610" s="47"/>
      <c r="AO610" s="47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  <c r="BO610" s="47"/>
      <c r="BP610" s="47"/>
      <c r="BQ610" s="47"/>
      <c r="BR610" s="47"/>
      <c r="BS610" s="47"/>
      <c r="BT610" s="47"/>
      <c r="BU610" s="47"/>
      <c r="BV610" s="47"/>
      <c r="BW610" s="47"/>
      <c r="BX610" s="47"/>
      <c r="BY610" s="47"/>
    </row>
    <row r="61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J611" s="47"/>
      <c r="AK611" s="47"/>
      <c r="AL611" s="47"/>
      <c r="AM611" s="47"/>
      <c r="AN611" s="47"/>
      <c r="AO611" s="47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  <c r="BO611" s="47"/>
      <c r="BP611" s="47"/>
      <c r="BQ611" s="47"/>
      <c r="BR611" s="47"/>
      <c r="BS611" s="47"/>
      <c r="BT611" s="47"/>
      <c r="BU611" s="47"/>
      <c r="BV611" s="47"/>
      <c r="BW611" s="47"/>
      <c r="BX611" s="47"/>
      <c r="BY611" s="47"/>
    </row>
    <row r="612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47"/>
      <c r="AM612" s="47"/>
      <c r="AN612" s="47"/>
      <c r="AO612" s="47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  <c r="BO612" s="47"/>
      <c r="BP612" s="47"/>
      <c r="BQ612" s="47"/>
      <c r="BR612" s="47"/>
      <c r="BS612" s="47"/>
      <c r="BT612" s="47"/>
      <c r="BU612" s="47"/>
      <c r="BV612" s="47"/>
      <c r="BW612" s="47"/>
      <c r="BX612" s="47"/>
      <c r="BY612" s="47"/>
    </row>
    <row r="61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J613" s="47"/>
      <c r="AK613" s="47"/>
      <c r="AL613" s="47"/>
      <c r="AM613" s="47"/>
      <c r="AN613" s="47"/>
      <c r="AO613" s="47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  <c r="BO613" s="47"/>
      <c r="BP613" s="47"/>
      <c r="BQ613" s="47"/>
      <c r="BR613" s="47"/>
      <c r="BS613" s="47"/>
      <c r="BT613" s="47"/>
      <c r="BU613" s="47"/>
      <c r="BV613" s="47"/>
      <c r="BW613" s="47"/>
      <c r="BX613" s="47"/>
      <c r="BY613" s="47"/>
    </row>
    <row r="614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J614" s="47"/>
      <c r="AK614" s="47"/>
      <c r="AL614" s="47"/>
      <c r="AM614" s="47"/>
      <c r="AN614" s="47"/>
      <c r="AO614" s="47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  <c r="BO614" s="47"/>
      <c r="BP614" s="47"/>
      <c r="BQ614" s="47"/>
      <c r="BR614" s="47"/>
      <c r="BS614" s="47"/>
      <c r="BT614" s="47"/>
      <c r="BU614" s="47"/>
      <c r="BV614" s="47"/>
      <c r="BW614" s="47"/>
      <c r="BX614" s="47"/>
      <c r="BY614" s="47"/>
    </row>
    <row r="61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  <c r="AO615" s="47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  <c r="BO615" s="47"/>
      <c r="BP615" s="47"/>
      <c r="BQ615" s="47"/>
      <c r="BR615" s="47"/>
      <c r="BS615" s="47"/>
      <c r="BT615" s="47"/>
      <c r="BU615" s="47"/>
      <c r="BV615" s="47"/>
      <c r="BW615" s="47"/>
      <c r="BX615" s="47"/>
      <c r="BY615" s="47"/>
    </row>
    <row r="616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J616" s="47"/>
      <c r="AK616" s="47"/>
      <c r="AL616" s="47"/>
      <c r="AM616" s="47"/>
      <c r="AN616" s="47"/>
      <c r="AO616" s="47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  <c r="BO616" s="47"/>
      <c r="BP616" s="47"/>
      <c r="BQ616" s="47"/>
      <c r="BR616" s="47"/>
      <c r="BS616" s="47"/>
      <c r="BT616" s="47"/>
      <c r="BU616" s="47"/>
      <c r="BV616" s="47"/>
      <c r="BW616" s="47"/>
      <c r="BX616" s="47"/>
      <c r="BY616" s="47"/>
    </row>
    <row r="617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47"/>
      <c r="AM617" s="47"/>
      <c r="AN617" s="47"/>
      <c r="AO617" s="47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  <c r="BO617" s="47"/>
      <c r="BP617" s="47"/>
      <c r="BQ617" s="47"/>
      <c r="BR617" s="47"/>
      <c r="BS617" s="47"/>
      <c r="BT617" s="47"/>
      <c r="BU617" s="47"/>
      <c r="BV617" s="47"/>
      <c r="BW617" s="47"/>
      <c r="BX617" s="47"/>
      <c r="BY617" s="47"/>
    </row>
    <row r="61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47"/>
      <c r="AM618" s="47"/>
      <c r="AN618" s="47"/>
      <c r="AO618" s="47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  <c r="BO618" s="47"/>
      <c r="BP618" s="47"/>
      <c r="BQ618" s="47"/>
      <c r="BR618" s="47"/>
      <c r="BS618" s="47"/>
      <c r="BT618" s="47"/>
      <c r="BU618" s="47"/>
      <c r="BV618" s="47"/>
      <c r="BW618" s="47"/>
      <c r="BX618" s="47"/>
      <c r="BY618" s="47"/>
    </row>
    <row r="619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  <c r="BO619" s="47"/>
      <c r="BP619" s="47"/>
      <c r="BQ619" s="47"/>
      <c r="BR619" s="47"/>
      <c r="BS619" s="47"/>
      <c r="BT619" s="47"/>
      <c r="BU619" s="47"/>
      <c r="BV619" s="47"/>
      <c r="BW619" s="47"/>
      <c r="BX619" s="47"/>
      <c r="BY619" s="47"/>
    </row>
    <row r="620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J620" s="47"/>
      <c r="AK620" s="47"/>
      <c r="AL620" s="47"/>
      <c r="AM620" s="47"/>
      <c r="AN620" s="47"/>
      <c r="AO620" s="47"/>
      <c r="AP620" s="47"/>
      <c r="AQ620" s="47"/>
      <c r="AR620" s="47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  <c r="BO620" s="47"/>
      <c r="BP620" s="47"/>
      <c r="BQ620" s="47"/>
      <c r="BR620" s="47"/>
      <c r="BS620" s="47"/>
      <c r="BT620" s="47"/>
      <c r="BU620" s="47"/>
      <c r="BV620" s="47"/>
      <c r="BW620" s="47"/>
      <c r="BX620" s="47"/>
      <c r="BY620" s="47"/>
    </row>
    <row r="62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J621" s="47"/>
      <c r="AK621" s="47"/>
      <c r="AL621" s="47"/>
      <c r="AM621" s="47"/>
      <c r="AN621" s="47"/>
      <c r="AO621" s="47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  <c r="BO621" s="47"/>
      <c r="BP621" s="47"/>
      <c r="BQ621" s="47"/>
      <c r="BR621" s="47"/>
      <c r="BS621" s="47"/>
      <c r="BT621" s="47"/>
      <c r="BU621" s="47"/>
      <c r="BV621" s="47"/>
      <c r="BW621" s="47"/>
      <c r="BX621" s="47"/>
      <c r="BY621" s="47"/>
    </row>
    <row r="622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  <c r="AO622" s="47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  <c r="BT622" s="47"/>
      <c r="BU622" s="47"/>
      <c r="BV622" s="47"/>
      <c r="BW622" s="47"/>
      <c r="BX622" s="47"/>
      <c r="BY622" s="47"/>
    </row>
    <row r="62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J623" s="47"/>
      <c r="AK623" s="47"/>
      <c r="AL623" s="47"/>
      <c r="AM623" s="47"/>
      <c r="AN623" s="47"/>
      <c r="AO623" s="47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  <c r="BO623" s="47"/>
      <c r="BP623" s="47"/>
      <c r="BQ623" s="47"/>
      <c r="BR623" s="47"/>
      <c r="BS623" s="47"/>
      <c r="BT623" s="47"/>
      <c r="BU623" s="47"/>
      <c r="BV623" s="47"/>
      <c r="BW623" s="47"/>
      <c r="BX623" s="47"/>
      <c r="BY623" s="47"/>
    </row>
    <row r="624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J624" s="47"/>
      <c r="AK624" s="47"/>
      <c r="AL624" s="47"/>
      <c r="AM624" s="47"/>
      <c r="AN624" s="47"/>
      <c r="AO624" s="47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  <c r="BO624" s="47"/>
      <c r="BP624" s="47"/>
      <c r="BQ624" s="47"/>
      <c r="BR624" s="47"/>
      <c r="BS624" s="47"/>
      <c r="BT624" s="47"/>
      <c r="BU624" s="47"/>
      <c r="BV624" s="47"/>
      <c r="BW624" s="47"/>
      <c r="BX624" s="47"/>
      <c r="BY624" s="47"/>
    </row>
    <row r="62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J625" s="47"/>
      <c r="AK625" s="47"/>
      <c r="AL625" s="47"/>
      <c r="AM625" s="47"/>
      <c r="AN625" s="47"/>
      <c r="AO625" s="47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  <c r="BO625" s="47"/>
      <c r="BP625" s="47"/>
      <c r="BQ625" s="47"/>
      <c r="BR625" s="47"/>
      <c r="BS625" s="47"/>
      <c r="BT625" s="47"/>
      <c r="BU625" s="47"/>
      <c r="BV625" s="47"/>
      <c r="BW625" s="47"/>
      <c r="BX625" s="47"/>
      <c r="BY625" s="47"/>
    </row>
    <row r="626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J626" s="47"/>
      <c r="AK626" s="47"/>
      <c r="AL626" s="47"/>
      <c r="AM626" s="47"/>
      <c r="AN626" s="47"/>
      <c r="AO626" s="47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  <c r="BO626" s="47"/>
      <c r="BP626" s="47"/>
      <c r="BQ626" s="47"/>
      <c r="BR626" s="47"/>
      <c r="BS626" s="47"/>
      <c r="BT626" s="47"/>
      <c r="BU626" s="47"/>
      <c r="BV626" s="47"/>
      <c r="BW626" s="47"/>
      <c r="BX626" s="47"/>
      <c r="BY626" s="47"/>
    </row>
    <row r="627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J627" s="47"/>
      <c r="AK627" s="47"/>
      <c r="AL627" s="47"/>
      <c r="AM627" s="47"/>
      <c r="AN627" s="47"/>
      <c r="AO627" s="47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  <c r="BO627" s="47"/>
      <c r="BP627" s="47"/>
      <c r="BQ627" s="47"/>
      <c r="BR627" s="47"/>
      <c r="BS627" s="47"/>
      <c r="BT627" s="47"/>
      <c r="BU627" s="47"/>
      <c r="BV627" s="47"/>
      <c r="BW627" s="47"/>
      <c r="BX627" s="47"/>
      <c r="BY627" s="47"/>
    </row>
    <row r="6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J628" s="47"/>
      <c r="AK628" s="47"/>
      <c r="AL628" s="47"/>
      <c r="AM628" s="47"/>
      <c r="AN628" s="47"/>
      <c r="AO628" s="47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  <c r="BO628" s="47"/>
      <c r="BP628" s="47"/>
      <c r="BQ628" s="47"/>
      <c r="BR628" s="47"/>
      <c r="BS628" s="47"/>
      <c r="BT628" s="47"/>
      <c r="BU628" s="47"/>
      <c r="BV628" s="47"/>
      <c r="BW628" s="47"/>
      <c r="BX628" s="47"/>
      <c r="BY628" s="47"/>
    </row>
    <row r="629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J629" s="47"/>
      <c r="AK629" s="47"/>
      <c r="AL629" s="47"/>
      <c r="AM629" s="47"/>
      <c r="AN629" s="47"/>
      <c r="AO629" s="47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  <c r="BO629" s="47"/>
      <c r="BP629" s="47"/>
      <c r="BQ629" s="47"/>
      <c r="BR629" s="47"/>
      <c r="BS629" s="47"/>
      <c r="BT629" s="47"/>
      <c r="BU629" s="47"/>
      <c r="BV629" s="47"/>
      <c r="BW629" s="47"/>
      <c r="BX629" s="47"/>
      <c r="BY629" s="47"/>
    </row>
    <row r="630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47"/>
      <c r="AM630" s="47"/>
      <c r="AN630" s="47"/>
      <c r="AO630" s="47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  <c r="BO630" s="47"/>
      <c r="BP630" s="47"/>
      <c r="BQ630" s="47"/>
      <c r="BR630" s="47"/>
      <c r="BS630" s="47"/>
      <c r="BT630" s="47"/>
      <c r="BU630" s="47"/>
      <c r="BV630" s="47"/>
      <c r="BW630" s="47"/>
      <c r="BX630" s="47"/>
      <c r="BY630" s="47"/>
    </row>
    <row r="63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47"/>
      <c r="AM631" s="47"/>
      <c r="AN631" s="47"/>
      <c r="AO631" s="47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  <c r="BO631" s="47"/>
      <c r="BP631" s="47"/>
      <c r="BQ631" s="47"/>
      <c r="BR631" s="47"/>
      <c r="BS631" s="47"/>
      <c r="BT631" s="47"/>
      <c r="BU631" s="47"/>
      <c r="BV631" s="47"/>
      <c r="BW631" s="47"/>
      <c r="BX631" s="47"/>
      <c r="BY631" s="47"/>
    </row>
    <row r="632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47"/>
      <c r="AM632" s="47"/>
      <c r="AN632" s="47"/>
      <c r="AO632" s="47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  <c r="BO632" s="47"/>
      <c r="BP632" s="47"/>
      <c r="BQ632" s="47"/>
      <c r="BR632" s="47"/>
      <c r="BS632" s="47"/>
      <c r="BT632" s="47"/>
      <c r="BU632" s="47"/>
      <c r="BV632" s="47"/>
      <c r="BW632" s="47"/>
      <c r="BX632" s="47"/>
      <c r="BY632" s="47"/>
    </row>
    <row r="63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/>
      <c r="AL633" s="47"/>
      <c r="AM633" s="47"/>
      <c r="AN633" s="47"/>
      <c r="AO633" s="47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  <c r="BO633" s="47"/>
      <c r="BP633" s="47"/>
      <c r="BQ633" s="47"/>
      <c r="BR633" s="47"/>
      <c r="BS633" s="47"/>
      <c r="BT633" s="47"/>
      <c r="BU633" s="47"/>
      <c r="BV633" s="47"/>
      <c r="BW633" s="47"/>
      <c r="BX633" s="47"/>
      <c r="BY633" s="47"/>
    </row>
    <row r="634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J634" s="47"/>
      <c r="AK634" s="47"/>
      <c r="AL634" s="47"/>
      <c r="AM634" s="47"/>
      <c r="AN634" s="47"/>
      <c r="AO634" s="47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  <c r="BO634" s="47"/>
      <c r="BP634" s="47"/>
      <c r="BQ634" s="47"/>
      <c r="BR634" s="47"/>
      <c r="BS634" s="47"/>
      <c r="BT634" s="47"/>
      <c r="BU634" s="47"/>
      <c r="BV634" s="47"/>
      <c r="BW634" s="47"/>
      <c r="BX634" s="47"/>
      <c r="BY634" s="47"/>
    </row>
    <row r="63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J635" s="47"/>
      <c r="AK635" s="47"/>
      <c r="AL635" s="47"/>
      <c r="AM635" s="47"/>
      <c r="AN635" s="47"/>
      <c r="AO635" s="47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  <c r="BO635" s="47"/>
      <c r="BP635" s="47"/>
      <c r="BQ635" s="47"/>
      <c r="BR635" s="47"/>
      <c r="BS635" s="47"/>
      <c r="BT635" s="47"/>
      <c r="BU635" s="47"/>
      <c r="BV635" s="47"/>
      <c r="BW635" s="47"/>
      <c r="BX635" s="47"/>
      <c r="BY635" s="47"/>
    </row>
    <row r="636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J636" s="47"/>
      <c r="AK636" s="47"/>
      <c r="AL636" s="47"/>
      <c r="AM636" s="47"/>
      <c r="AN636" s="47"/>
      <c r="AO636" s="47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  <c r="BO636" s="47"/>
      <c r="BP636" s="47"/>
      <c r="BQ636" s="47"/>
      <c r="BR636" s="47"/>
      <c r="BS636" s="47"/>
      <c r="BT636" s="47"/>
      <c r="BU636" s="47"/>
      <c r="BV636" s="47"/>
      <c r="BW636" s="47"/>
      <c r="BX636" s="47"/>
      <c r="BY636" s="47"/>
    </row>
    <row r="637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47"/>
      <c r="AM637" s="47"/>
      <c r="AN637" s="47"/>
      <c r="AO637" s="47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  <c r="BO637" s="47"/>
      <c r="BP637" s="47"/>
      <c r="BQ637" s="47"/>
      <c r="BR637" s="47"/>
      <c r="BS637" s="47"/>
      <c r="BT637" s="47"/>
      <c r="BU637" s="47"/>
      <c r="BV637" s="47"/>
      <c r="BW637" s="47"/>
      <c r="BX637" s="47"/>
      <c r="BY637" s="47"/>
    </row>
    <row r="63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J638" s="47"/>
      <c r="AK638" s="47"/>
      <c r="AL638" s="47"/>
      <c r="AM638" s="47"/>
      <c r="AN638" s="47"/>
      <c r="AO638" s="47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  <c r="BO638" s="47"/>
      <c r="BP638" s="47"/>
      <c r="BQ638" s="47"/>
      <c r="BR638" s="47"/>
      <c r="BS638" s="47"/>
      <c r="BT638" s="47"/>
      <c r="BU638" s="47"/>
      <c r="BV638" s="47"/>
      <c r="BW638" s="47"/>
      <c r="BX638" s="47"/>
      <c r="BY638" s="47"/>
    </row>
    <row r="639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/>
      <c r="AK639" s="47"/>
      <c r="AL639" s="47"/>
      <c r="AM639" s="47"/>
      <c r="AN639" s="47"/>
      <c r="AO639" s="47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  <c r="BO639" s="47"/>
      <c r="BP639" s="47"/>
      <c r="BQ639" s="47"/>
      <c r="BR639" s="47"/>
      <c r="BS639" s="47"/>
      <c r="BT639" s="47"/>
      <c r="BU639" s="47"/>
      <c r="BV639" s="47"/>
      <c r="BW639" s="47"/>
      <c r="BX639" s="47"/>
      <c r="BY639" s="47"/>
    </row>
    <row r="640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47"/>
      <c r="AM640" s="47"/>
      <c r="AN640" s="47"/>
      <c r="AO640" s="47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  <c r="BO640" s="47"/>
      <c r="BP640" s="47"/>
      <c r="BQ640" s="47"/>
      <c r="BR640" s="47"/>
      <c r="BS640" s="47"/>
      <c r="BT640" s="47"/>
      <c r="BU640" s="47"/>
      <c r="BV640" s="47"/>
      <c r="BW640" s="47"/>
      <c r="BX640" s="47"/>
      <c r="BY640" s="47"/>
    </row>
    <row r="64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J641" s="47"/>
      <c r="AK641" s="47"/>
      <c r="AL641" s="47"/>
      <c r="AM641" s="47"/>
      <c r="AN641" s="47"/>
      <c r="AO641" s="47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  <c r="BO641" s="47"/>
      <c r="BP641" s="47"/>
      <c r="BQ641" s="47"/>
      <c r="BR641" s="47"/>
      <c r="BS641" s="47"/>
      <c r="BT641" s="47"/>
      <c r="BU641" s="47"/>
      <c r="BV641" s="47"/>
      <c r="BW641" s="47"/>
      <c r="BX641" s="47"/>
      <c r="BY641" s="47"/>
    </row>
    <row r="642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J642" s="47"/>
      <c r="AK642" s="47"/>
      <c r="AL642" s="47"/>
      <c r="AM642" s="47"/>
      <c r="AN642" s="47"/>
      <c r="AO642" s="47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  <c r="BO642" s="47"/>
      <c r="BP642" s="47"/>
      <c r="BQ642" s="47"/>
      <c r="BR642" s="47"/>
      <c r="BS642" s="47"/>
      <c r="BT642" s="47"/>
      <c r="BU642" s="47"/>
      <c r="BV642" s="47"/>
      <c r="BW642" s="47"/>
      <c r="BX642" s="47"/>
      <c r="BY642" s="47"/>
    </row>
    <row r="64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47"/>
      <c r="AM643" s="47"/>
      <c r="AN643" s="47"/>
      <c r="AO643" s="47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  <c r="BO643" s="47"/>
      <c r="BP643" s="47"/>
      <c r="BQ643" s="47"/>
      <c r="BR643" s="47"/>
      <c r="BS643" s="47"/>
      <c r="BT643" s="47"/>
      <c r="BU643" s="47"/>
      <c r="BV643" s="47"/>
      <c r="BW643" s="47"/>
      <c r="BX643" s="47"/>
      <c r="BY643" s="47"/>
    </row>
    <row r="644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J644" s="47"/>
      <c r="AK644" s="47"/>
      <c r="AL644" s="47"/>
      <c r="AM644" s="47"/>
      <c r="AN644" s="47"/>
      <c r="AO644" s="47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  <c r="BO644" s="47"/>
      <c r="BP644" s="47"/>
      <c r="BQ644" s="47"/>
      <c r="BR644" s="47"/>
      <c r="BS644" s="47"/>
      <c r="BT644" s="47"/>
      <c r="BU644" s="47"/>
      <c r="BV644" s="47"/>
      <c r="BW644" s="47"/>
      <c r="BX644" s="47"/>
      <c r="BY644" s="47"/>
    </row>
    <row r="64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J645" s="47"/>
      <c r="AK645" s="47"/>
      <c r="AL645" s="47"/>
      <c r="AM645" s="47"/>
      <c r="AN645" s="47"/>
      <c r="AO645" s="47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  <c r="BO645" s="47"/>
      <c r="BP645" s="47"/>
      <c r="BQ645" s="47"/>
      <c r="BR645" s="47"/>
      <c r="BS645" s="47"/>
      <c r="BT645" s="47"/>
      <c r="BU645" s="47"/>
      <c r="BV645" s="47"/>
      <c r="BW645" s="47"/>
      <c r="BX645" s="47"/>
      <c r="BY645" s="47"/>
    </row>
    <row r="646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47"/>
      <c r="AM646" s="47"/>
      <c r="AN646" s="47"/>
      <c r="AO646" s="47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  <c r="BO646" s="47"/>
      <c r="BP646" s="47"/>
      <c r="BQ646" s="47"/>
      <c r="BR646" s="47"/>
      <c r="BS646" s="47"/>
      <c r="BT646" s="47"/>
      <c r="BU646" s="47"/>
      <c r="BV646" s="47"/>
      <c r="BW646" s="47"/>
      <c r="BX646" s="47"/>
      <c r="BY646" s="47"/>
    </row>
    <row r="647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J647" s="47"/>
      <c r="AK647" s="47"/>
      <c r="AL647" s="47"/>
      <c r="AM647" s="47"/>
      <c r="AN647" s="47"/>
      <c r="AO647" s="47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  <c r="BO647" s="47"/>
      <c r="BP647" s="47"/>
      <c r="BQ647" s="47"/>
      <c r="BR647" s="47"/>
      <c r="BS647" s="47"/>
      <c r="BT647" s="47"/>
      <c r="BU647" s="47"/>
      <c r="BV647" s="47"/>
      <c r="BW647" s="47"/>
      <c r="BX647" s="47"/>
      <c r="BY647" s="47"/>
    </row>
    <row r="64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47"/>
      <c r="AM648" s="47"/>
      <c r="AN648" s="47"/>
      <c r="AO648" s="47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  <c r="BT648" s="47"/>
      <c r="BU648" s="47"/>
      <c r="BV648" s="47"/>
      <c r="BW648" s="47"/>
      <c r="BX648" s="47"/>
      <c r="BY648" s="47"/>
    </row>
    <row r="649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47"/>
      <c r="AM649" s="47"/>
      <c r="AN649" s="47"/>
      <c r="AO649" s="47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  <c r="BO649" s="47"/>
      <c r="BP649" s="47"/>
      <c r="BQ649" s="47"/>
      <c r="BR649" s="47"/>
      <c r="BS649" s="47"/>
      <c r="BT649" s="47"/>
      <c r="BU649" s="47"/>
      <c r="BV649" s="47"/>
      <c r="BW649" s="47"/>
      <c r="BX649" s="47"/>
      <c r="BY649" s="47"/>
    </row>
    <row r="650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J650" s="47"/>
      <c r="AK650" s="47"/>
      <c r="AL650" s="47"/>
      <c r="AM650" s="47"/>
      <c r="AN650" s="47"/>
      <c r="AO650" s="47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  <c r="BO650" s="47"/>
      <c r="BP650" s="47"/>
      <c r="BQ650" s="47"/>
      <c r="BR650" s="47"/>
      <c r="BS650" s="47"/>
      <c r="BT650" s="47"/>
      <c r="BU650" s="47"/>
      <c r="BV650" s="47"/>
      <c r="BW650" s="47"/>
      <c r="BX650" s="47"/>
      <c r="BY650" s="47"/>
    </row>
    <row r="65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  <c r="AL651" s="47"/>
      <c r="AM651" s="47"/>
      <c r="AN651" s="47"/>
      <c r="AO651" s="47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  <c r="BO651" s="47"/>
      <c r="BP651" s="47"/>
      <c r="BQ651" s="47"/>
      <c r="BR651" s="47"/>
      <c r="BS651" s="47"/>
      <c r="BT651" s="47"/>
      <c r="BU651" s="47"/>
      <c r="BV651" s="47"/>
      <c r="BW651" s="47"/>
      <c r="BX651" s="47"/>
      <c r="BY651" s="47"/>
    </row>
    <row r="652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/>
      <c r="AO652" s="47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  <c r="BO652" s="47"/>
      <c r="BP652" s="47"/>
      <c r="BQ652" s="47"/>
      <c r="BR652" s="47"/>
      <c r="BS652" s="47"/>
      <c r="BT652" s="47"/>
      <c r="BU652" s="47"/>
      <c r="BV652" s="47"/>
      <c r="BW652" s="47"/>
      <c r="BX652" s="47"/>
      <c r="BY652" s="47"/>
    </row>
    <row r="65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/>
      <c r="AO653" s="47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  <c r="BO653" s="47"/>
      <c r="BP653" s="47"/>
      <c r="BQ653" s="47"/>
      <c r="BR653" s="47"/>
      <c r="BS653" s="47"/>
      <c r="BT653" s="47"/>
      <c r="BU653" s="47"/>
      <c r="BV653" s="47"/>
      <c r="BW653" s="47"/>
      <c r="BX653" s="47"/>
      <c r="BY653" s="47"/>
    </row>
    <row r="654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  <c r="AK654" s="47"/>
      <c r="AL654" s="47"/>
      <c r="AM654" s="47"/>
      <c r="AN654" s="47"/>
      <c r="AO654" s="47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  <c r="BO654" s="47"/>
      <c r="BP654" s="47"/>
      <c r="BQ654" s="47"/>
      <c r="BR654" s="47"/>
      <c r="BS654" s="47"/>
      <c r="BT654" s="47"/>
      <c r="BU654" s="47"/>
      <c r="BV654" s="47"/>
      <c r="BW654" s="47"/>
      <c r="BX654" s="47"/>
      <c r="BY654" s="47"/>
    </row>
    <row r="65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7"/>
      <c r="AL655" s="47"/>
      <c r="AM655" s="47"/>
      <c r="AN655" s="47"/>
      <c r="AO655" s="47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  <c r="BO655" s="47"/>
      <c r="BP655" s="47"/>
      <c r="BQ655" s="47"/>
      <c r="BR655" s="47"/>
      <c r="BS655" s="47"/>
      <c r="BT655" s="47"/>
      <c r="BU655" s="47"/>
      <c r="BV655" s="47"/>
      <c r="BW655" s="47"/>
      <c r="BX655" s="47"/>
      <c r="BY655" s="47"/>
    </row>
    <row r="656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47"/>
      <c r="AM656" s="47"/>
      <c r="AN656" s="47"/>
      <c r="AO656" s="47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  <c r="BO656" s="47"/>
      <c r="BP656" s="47"/>
      <c r="BQ656" s="47"/>
      <c r="BR656" s="47"/>
      <c r="BS656" s="47"/>
      <c r="BT656" s="47"/>
      <c r="BU656" s="47"/>
      <c r="BV656" s="47"/>
      <c r="BW656" s="47"/>
      <c r="BX656" s="47"/>
      <c r="BY656" s="47"/>
    </row>
    <row r="657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47"/>
      <c r="AM657" s="47"/>
      <c r="AN657" s="47"/>
      <c r="AO657" s="47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  <c r="BO657" s="47"/>
      <c r="BP657" s="47"/>
      <c r="BQ657" s="47"/>
      <c r="BR657" s="47"/>
      <c r="BS657" s="47"/>
      <c r="BT657" s="47"/>
      <c r="BU657" s="47"/>
      <c r="BV657" s="47"/>
      <c r="BW657" s="47"/>
      <c r="BX657" s="47"/>
      <c r="BY657" s="47"/>
    </row>
    <row r="65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47"/>
      <c r="AM658" s="47"/>
      <c r="AN658" s="47"/>
      <c r="AO658" s="47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  <c r="BO658" s="47"/>
      <c r="BP658" s="47"/>
      <c r="BQ658" s="47"/>
      <c r="BR658" s="47"/>
      <c r="BS658" s="47"/>
      <c r="BT658" s="47"/>
      <c r="BU658" s="47"/>
      <c r="BV658" s="47"/>
      <c r="BW658" s="47"/>
      <c r="BX658" s="47"/>
      <c r="BY658" s="47"/>
    </row>
    <row r="659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47"/>
      <c r="AM659" s="47"/>
      <c r="AN659" s="47"/>
      <c r="AO659" s="47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  <c r="BO659" s="47"/>
      <c r="BP659" s="47"/>
      <c r="BQ659" s="47"/>
      <c r="BR659" s="47"/>
      <c r="BS659" s="47"/>
      <c r="BT659" s="47"/>
      <c r="BU659" s="47"/>
      <c r="BV659" s="47"/>
      <c r="BW659" s="47"/>
      <c r="BX659" s="47"/>
      <c r="BY659" s="47"/>
    </row>
    <row r="660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/>
      <c r="AK660" s="47"/>
      <c r="AL660" s="47"/>
      <c r="AM660" s="47"/>
      <c r="AN660" s="47"/>
      <c r="AO660" s="47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  <c r="BO660" s="47"/>
      <c r="BP660" s="47"/>
      <c r="BQ660" s="47"/>
      <c r="BR660" s="47"/>
      <c r="BS660" s="47"/>
      <c r="BT660" s="47"/>
      <c r="BU660" s="47"/>
      <c r="BV660" s="47"/>
      <c r="BW660" s="47"/>
      <c r="BX660" s="47"/>
      <c r="BY660" s="47"/>
    </row>
    <row r="66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47"/>
      <c r="AM661" s="47"/>
      <c r="AN661" s="47"/>
      <c r="AO661" s="47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  <c r="BO661" s="47"/>
      <c r="BP661" s="47"/>
      <c r="BQ661" s="47"/>
      <c r="BR661" s="47"/>
      <c r="BS661" s="47"/>
      <c r="BT661" s="47"/>
      <c r="BU661" s="47"/>
      <c r="BV661" s="47"/>
      <c r="BW661" s="47"/>
      <c r="BX661" s="47"/>
      <c r="BY661" s="47"/>
    </row>
    <row r="662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J662" s="47"/>
      <c r="AK662" s="47"/>
      <c r="AL662" s="47"/>
      <c r="AM662" s="47"/>
      <c r="AN662" s="47"/>
      <c r="AO662" s="47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  <c r="BO662" s="47"/>
      <c r="BP662" s="47"/>
      <c r="BQ662" s="47"/>
      <c r="BR662" s="47"/>
      <c r="BS662" s="47"/>
      <c r="BT662" s="47"/>
      <c r="BU662" s="47"/>
      <c r="BV662" s="47"/>
      <c r="BW662" s="47"/>
      <c r="BX662" s="47"/>
      <c r="BY662" s="47"/>
    </row>
    <row r="66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47"/>
      <c r="AM663" s="47"/>
      <c r="AN663" s="47"/>
      <c r="AO663" s="47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  <c r="BO663" s="47"/>
      <c r="BP663" s="47"/>
      <c r="BQ663" s="47"/>
      <c r="BR663" s="47"/>
      <c r="BS663" s="47"/>
      <c r="BT663" s="47"/>
      <c r="BU663" s="47"/>
      <c r="BV663" s="47"/>
      <c r="BW663" s="47"/>
      <c r="BX663" s="47"/>
      <c r="BY663" s="47"/>
    </row>
    <row r="664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  <c r="BO664" s="47"/>
      <c r="BP664" s="47"/>
      <c r="BQ664" s="47"/>
      <c r="BR664" s="47"/>
      <c r="BS664" s="47"/>
      <c r="BT664" s="47"/>
      <c r="BU664" s="47"/>
      <c r="BV664" s="47"/>
      <c r="BW664" s="47"/>
      <c r="BX664" s="47"/>
      <c r="BY664" s="47"/>
    </row>
    <row r="66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47"/>
      <c r="AM665" s="47"/>
      <c r="AN665" s="47"/>
      <c r="AO665" s="47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  <c r="BO665" s="47"/>
      <c r="BP665" s="47"/>
      <c r="BQ665" s="47"/>
      <c r="BR665" s="47"/>
      <c r="BS665" s="47"/>
      <c r="BT665" s="47"/>
      <c r="BU665" s="47"/>
      <c r="BV665" s="47"/>
      <c r="BW665" s="47"/>
      <c r="BX665" s="47"/>
      <c r="BY665" s="47"/>
    </row>
    <row r="666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/>
      <c r="AL666" s="47"/>
      <c r="AM666" s="47"/>
      <c r="AN666" s="47"/>
      <c r="AO666" s="47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  <c r="BO666" s="47"/>
      <c r="BP666" s="47"/>
      <c r="BQ666" s="47"/>
      <c r="BR666" s="47"/>
      <c r="BS666" s="47"/>
      <c r="BT666" s="47"/>
      <c r="BU666" s="47"/>
      <c r="BV666" s="47"/>
      <c r="BW666" s="47"/>
      <c r="BX666" s="47"/>
      <c r="BY666" s="47"/>
    </row>
    <row r="667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/>
      <c r="AM667" s="47"/>
      <c r="AN667" s="47"/>
      <c r="AO667" s="47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  <c r="BO667" s="47"/>
      <c r="BP667" s="47"/>
      <c r="BQ667" s="47"/>
      <c r="BR667" s="47"/>
      <c r="BS667" s="47"/>
      <c r="BT667" s="47"/>
      <c r="BU667" s="47"/>
      <c r="BV667" s="47"/>
      <c r="BW667" s="47"/>
      <c r="BX667" s="47"/>
      <c r="BY667" s="47"/>
    </row>
    <row r="66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/>
      <c r="AM668" s="47"/>
      <c r="AN668" s="47"/>
      <c r="AO668" s="47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  <c r="BO668" s="47"/>
      <c r="BP668" s="47"/>
      <c r="BQ668" s="47"/>
      <c r="BR668" s="47"/>
      <c r="BS668" s="47"/>
      <c r="BT668" s="47"/>
      <c r="BU668" s="47"/>
      <c r="BV668" s="47"/>
      <c r="BW668" s="47"/>
      <c r="BX668" s="47"/>
      <c r="BY668" s="47"/>
    </row>
    <row r="669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/>
      <c r="AM669" s="47"/>
      <c r="AN669" s="47"/>
      <c r="AO669" s="47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  <c r="BO669" s="47"/>
      <c r="BP669" s="47"/>
      <c r="BQ669" s="47"/>
      <c r="BR669" s="47"/>
      <c r="BS669" s="47"/>
      <c r="BT669" s="47"/>
      <c r="BU669" s="47"/>
      <c r="BV669" s="47"/>
      <c r="BW669" s="47"/>
      <c r="BX669" s="47"/>
      <c r="BY669" s="47"/>
    </row>
    <row r="670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  <c r="BO670" s="47"/>
      <c r="BP670" s="47"/>
      <c r="BQ670" s="47"/>
      <c r="BR670" s="47"/>
      <c r="BS670" s="47"/>
      <c r="BT670" s="47"/>
      <c r="BU670" s="47"/>
      <c r="BV670" s="47"/>
      <c r="BW670" s="47"/>
      <c r="BX670" s="47"/>
      <c r="BY670" s="47"/>
    </row>
    <row r="67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/>
      <c r="AM671" s="47"/>
      <c r="AN671" s="47"/>
      <c r="AO671" s="47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47"/>
      <c r="BF671" s="47"/>
      <c r="BG671" s="47"/>
      <c r="BH671" s="47"/>
      <c r="BI671" s="47"/>
      <c r="BJ671" s="47"/>
      <c r="BK671" s="47"/>
      <c r="BL671" s="47"/>
      <c r="BM671" s="47"/>
      <c r="BN671" s="47"/>
      <c r="BO671" s="47"/>
      <c r="BP671" s="47"/>
      <c r="BQ671" s="47"/>
      <c r="BR671" s="47"/>
      <c r="BS671" s="47"/>
      <c r="BT671" s="47"/>
      <c r="BU671" s="47"/>
      <c r="BV671" s="47"/>
      <c r="BW671" s="47"/>
      <c r="BX671" s="47"/>
      <c r="BY671" s="47"/>
    </row>
    <row r="672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/>
      <c r="AM672" s="47"/>
      <c r="AN672" s="47"/>
      <c r="AO672" s="47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47"/>
      <c r="BF672" s="47"/>
      <c r="BG672" s="47"/>
      <c r="BH672" s="47"/>
      <c r="BI672" s="47"/>
      <c r="BJ672" s="47"/>
      <c r="BK672" s="47"/>
      <c r="BL672" s="47"/>
      <c r="BM672" s="47"/>
      <c r="BN672" s="47"/>
      <c r="BO672" s="47"/>
      <c r="BP672" s="47"/>
      <c r="BQ672" s="47"/>
      <c r="BR672" s="47"/>
      <c r="BS672" s="47"/>
      <c r="BT672" s="47"/>
      <c r="BU672" s="47"/>
      <c r="BV672" s="47"/>
      <c r="BW672" s="47"/>
      <c r="BX672" s="47"/>
      <c r="BY672" s="47"/>
    </row>
    <row r="67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J673" s="47"/>
      <c r="AK673" s="47"/>
      <c r="AL673" s="47"/>
      <c r="AM673" s="47"/>
      <c r="AN673" s="47"/>
      <c r="AO673" s="47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47"/>
      <c r="BF673" s="47"/>
      <c r="BG673" s="47"/>
      <c r="BH673" s="47"/>
      <c r="BI673" s="47"/>
      <c r="BJ673" s="47"/>
      <c r="BK673" s="47"/>
      <c r="BL673" s="47"/>
      <c r="BM673" s="47"/>
      <c r="BN673" s="47"/>
      <c r="BO673" s="47"/>
      <c r="BP673" s="47"/>
      <c r="BQ673" s="47"/>
      <c r="BR673" s="47"/>
      <c r="BS673" s="47"/>
      <c r="BT673" s="47"/>
      <c r="BU673" s="47"/>
      <c r="BV673" s="47"/>
      <c r="BW673" s="47"/>
      <c r="BX673" s="47"/>
      <c r="BY673" s="47"/>
    </row>
    <row r="674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47"/>
      <c r="AM674" s="47"/>
      <c r="AN674" s="47"/>
      <c r="AO674" s="47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47"/>
      <c r="BF674" s="47"/>
      <c r="BG674" s="47"/>
      <c r="BH674" s="47"/>
      <c r="BI674" s="47"/>
      <c r="BJ674" s="47"/>
      <c r="BK674" s="47"/>
      <c r="BL674" s="47"/>
      <c r="BM674" s="47"/>
      <c r="BN674" s="47"/>
      <c r="BO674" s="47"/>
      <c r="BP674" s="47"/>
      <c r="BQ674" s="47"/>
      <c r="BR674" s="47"/>
      <c r="BS674" s="47"/>
      <c r="BT674" s="47"/>
      <c r="BU674" s="47"/>
      <c r="BV674" s="47"/>
      <c r="BW674" s="47"/>
      <c r="BX674" s="47"/>
      <c r="BY674" s="47"/>
    </row>
    <row r="67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J675" s="47"/>
      <c r="AK675" s="47"/>
      <c r="AL675" s="47"/>
      <c r="AM675" s="47"/>
      <c r="AN675" s="47"/>
      <c r="AO675" s="47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47"/>
      <c r="BF675" s="47"/>
      <c r="BG675" s="47"/>
      <c r="BH675" s="47"/>
      <c r="BI675" s="47"/>
      <c r="BJ675" s="47"/>
      <c r="BK675" s="47"/>
      <c r="BL675" s="47"/>
      <c r="BM675" s="47"/>
      <c r="BN675" s="47"/>
      <c r="BO675" s="47"/>
      <c r="BP675" s="47"/>
      <c r="BQ675" s="47"/>
      <c r="BR675" s="47"/>
      <c r="BS675" s="47"/>
      <c r="BT675" s="47"/>
      <c r="BU675" s="47"/>
      <c r="BV675" s="47"/>
      <c r="BW675" s="47"/>
      <c r="BX675" s="47"/>
      <c r="BY675" s="47"/>
    </row>
    <row r="676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47"/>
      <c r="AM676" s="47"/>
      <c r="AN676" s="47"/>
      <c r="AO676" s="47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47"/>
      <c r="BF676" s="47"/>
      <c r="BG676" s="47"/>
      <c r="BH676" s="47"/>
      <c r="BI676" s="47"/>
      <c r="BJ676" s="47"/>
      <c r="BK676" s="47"/>
      <c r="BL676" s="47"/>
      <c r="BM676" s="47"/>
      <c r="BN676" s="47"/>
      <c r="BO676" s="47"/>
      <c r="BP676" s="47"/>
      <c r="BQ676" s="47"/>
      <c r="BR676" s="47"/>
      <c r="BS676" s="47"/>
      <c r="BT676" s="47"/>
      <c r="BU676" s="47"/>
      <c r="BV676" s="47"/>
      <c r="BW676" s="47"/>
      <c r="BX676" s="47"/>
      <c r="BY676" s="47"/>
    </row>
    <row r="677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/>
      <c r="AL677" s="47"/>
      <c r="AM677" s="47"/>
      <c r="AN677" s="47"/>
      <c r="AO677" s="47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47"/>
      <c r="BF677" s="47"/>
      <c r="BG677" s="47"/>
      <c r="BH677" s="47"/>
      <c r="BI677" s="47"/>
      <c r="BJ677" s="47"/>
      <c r="BK677" s="47"/>
      <c r="BL677" s="47"/>
      <c r="BM677" s="47"/>
      <c r="BN677" s="47"/>
      <c r="BO677" s="47"/>
      <c r="BP677" s="47"/>
      <c r="BQ677" s="47"/>
      <c r="BR677" s="47"/>
      <c r="BS677" s="47"/>
      <c r="BT677" s="47"/>
      <c r="BU677" s="47"/>
      <c r="BV677" s="47"/>
      <c r="BW677" s="47"/>
      <c r="BX677" s="47"/>
      <c r="BY677" s="47"/>
    </row>
    <row r="67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47"/>
      <c r="AM678" s="47"/>
      <c r="AN678" s="47"/>
      <c r="AO678" s="47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47"/>
      <c r="BF678" s="47"/>
      <c r="BG678" s="47"/>
      <c r="BH678" s="47"/>
      <c r="BI678" s="47"/>
      <c r="BJ678" s="47"/>
      <c r="BK678" s="47"/>
      <c r="BL678" s="47"/>
      <c r="BM678" s="47"/>
      <c r="BN678" s="47"/>
      <c r="BO678" s="47"/>
      <c r="BP678" s="47"/>
      <c r="BQ678" s="47"/>
      <c r="BR678" s="47"/>
      <c r="BS678" s="47"/>
      <c r="BT678" s="47"/>
      <c r="BU678" s="47"/>
      <c r="BV678" s="47"/>
      <c r="BW678" s="47"/>
      <c r="BX678" s="47"/>
      <c r="BY678" s="47"/>
    </row>
    <row r="679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/>
      <c r="AM679" s="47"/>
      <c r="AN679" s="47"/>
      <c r="AO679" s="47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47"/>
      <c r="BF679" s="47"/>
      <c r="BG679" s="47"/>
      <c r="BH679" s="47"/>
      <c r="BI679" s="47"/>
      <c r="BJ679" s="47"/>
      <c r="BK679" s="47"/>
      <c r="BL679" s="47"/>
      <c r="BM679" s="47"/>
      <c r="BN679" s="47"/>
      <c r="BO679" s="47"/>
      <c r="BP679" s="47"/>
      <c r="BQ679" s="47"/>
      <c r="BR679" s="47"/>
      <c r="BS679" s="47"/>
      <c r="BT679" s="47"/>
      <c r="BU679" s="47"/>
      <c r="BV679" s="47"/>
      <c r="BW679" s="47"/>
      <c r="BX679" s="47"/>
      <c r="BY679" s="47"/>
    </row>
    <row r="680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  <c r="AO680" s="47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47"/>
      <c r="BF680" s="47"/>
      <c r="BG680" s="47"/>
      <c r="BH680" s="47"/>
      <c r="BI680" s="47"/>
      <c r="BJ680" s="47"/>
      <c r="BK680" s="47"/>
      <c r="BL680" s="47"/>
      <c r="BM680" s="47"/>
      <c r="BN680" s="47"/>
      <c r="BO680" s="47"/>
      <c r="BP680" s="47"/>
      <c r="BQ680" s="47"/>
      <c r="BR680" s="47"/>
      <c r="BS680" s="47"/>
      <c r="BT680" s="47"/>
      <c r="BU680" s="47"/>
      <c r="BV680" s="47"/>
      <c r="BW680" s="47"/>
      <c r="BX680" s="47"/>
      <c r="BY680" s="47"/>
    </row>
    <row r="68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/>
      <c r="AM681" s="47"/>
      <c r="AN681" s="47"/>
      <c r="AO681" s="47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47"/>
      <c r="BF681" s="47"/>
      <c r="BG681" s="47"/>
      <c r="BH681" s="47"/>
      <c r="BI681" s="47"/>
      <c r="BJ681" s="47"/>
      <c r="BK681" s="47"/>
      <c r="BL681" s="47"/>
      <c r="BM681" s="47"/>
      <c r="BN681" s="47"/>
      <c r="BO681" s="47"/>
      <c r="BP681" s="47"/>
      <c r="BQ681" s="47"/>
      <c r="BR681" s="47"/>
      <c r="BS681" s="47"/>
      <c r="BT681" s="47"/>
      <c r="BU681" s="47"/>
      <c r="BV681" s="47"/>
      <c r="BW681" s="47"/>
      <c r="BX681" s="47"/>
      <c r="BY681" s="47"/>
    </row>
    <row r="682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/>
      <c r="AM682" s="47"/>
      <c r="AN682" s="47"/>
      <c r="AO682" s="47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47"/>
      <c r="BF682" s="47"/>
      <c r="BG682" s="47"/>
      <c r="BH682" s="47"/>
      <c r="BI682" s="47"/>
      <c r="BJ682" s="47"/>
      <c r="BK682" s="47"/>
      <c r="BL682" s="47"/>
      <c r="BM682" s="47"/>
      <c r="BN682" s="47"/>
      <c r="BO682" s="47"/>
      <c r="BP682" s="47"/>
      <c r="BQ682" s="47"/>
      <c r="BR682" s="47"/>
      <c r="BS682" s="47"/>
      <c r="BT682" s="47"/>
      <c r="BU682" s="47"/>
      <c r="BV682" s="47"/>
      <c r="BW682" s="47"/>
      <c r="BX682" s="47"/>
      <c r="BY682" s="47"/>
    </row>
    <row r="68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/>
      <c r="AM683" s="47"/>
      <c r="AN683" s="47"/>
      <c r="AO683" s="47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47"/>
      <c r="BF683" s="47"/>
      <c r="BG683" s="47"/>
      <c r="BH683" s="47"/>
      <c r="BI683" s="47"/>
      <c r="BJ683" s="47"/>
      <c r="BK683" s="47"/>
      <c r="BL683" s="47"/>
      <c r="BM683" s="47"/>
      <c r="BN683" s="47"/>
      <c r="BO683" s="47"/>
      <c r="BP683" s="47"/>
      <c r="BQ683" s="47"/>
      <c r="BR683" s="47"/>
      <c r="BS683" s="47"/>
      <c r="BT683" s="47"/>
      <c r="BU683" s="47"/>
      <c r="BV683" s="47"/>
      <c r="BW683" s="47"/>
      <c r="BX683" s="47"/>
      <c r="BY683" s="47"/>
    </row>
    <row r="684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/>
      <c r="AM684" s="47"/>
      <c r="AN684" s="47"/>
      <c r="AO684" s="47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47"/>
      <c r="BF684" s="47"/>
      <c r="BG684" s="47"/>
      <c r="BH684" s="47"/>
      <c r="BI684" s="47"/>
      <c r="BJ684" s="47"/>
      <c r="BK684" s="47"/>
      <c r="BL684" s="47"/>
      <c r="BM684" s="47"/>
      <c r="BN684" s="47"/>
      <c r="BO684" s="47"/>
      <c r="BP684" s="47"/>
      <c r="BQ684" s="47"/>
      <c r="BR684" s="47"/>
      <c r="BS684" s="47"/>
      <c r="BT684" s="47"/>
      <c r="BU684" s="47"/>
      <c r="BV684" s="47"/>
      <c r="BW684" s="47"/>
      <c r="BX684" s="47"/>
      <c r="BY684" s="47"/>
    </row>
    <row r="68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/>
      <c r="AM685" s="47"/>
      <c r="AN685" s="47"/>
      <c r="AO685" s="47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47"/>
      <c r="BF685" s="47"/>
      <c r="BG685" s="47"/>
      <c r="BH685" s="47"/>
      <c r="BI685" s="47"/>
      <c r="BJ685" s="47"/>
      <c r="BK685" s="47"/>
      <c r="BL685" s="47"/>
      <c r="BM685" s="47"/>
      <c r="BN685" s="47"/>
      <c r="BO685" s="47"/>
      <c r="BP685" s="47"/>
      <c r="BQ685" s="47"/>
      <c r="BR685" s="47"/>
      <c r="BS685" s="47"/>
      <c r="BT685" s="47"/>
      <c r="BU685" s="47"/>
      <c r="BV685" s="47"/>
      <c r="BW685" s="47"/>
      <c r="BX685" s="47"/>
      <c r="BY685" s="47"/>
    </row>
    <row r="686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J686" s="47"/>
      <c r="AK686" s="47"/>
      <c r="AL686" s="47"/>
      <c r="AM686" s="47"/>
      <c r="AN686" s="47"/>
      <c r="AO686" s="47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47"/>
      <c r="BF686" s="47"/>
      <c r="BG686" s="47"/>
      <c r="BH686" s="47"/>
      <c r="BI686" s="47"/>
      <c r="BJ686" s="47"/>
      <c r="BK686" s="47"/>
      <c r="BL686" s="47"/>
      <c r="BM686" s="47"/>
      <c r="BN686" s="47"/>
      <c r="BO686" s="47"/>
      <c r="BP686" s="47"/>
      <c r="BQ686" s="47"/>
      <c r="BR686" s="47"/>
      <c r="BS686" s="47"/>
      <c r="BT686" s="47"/>
      <c r="BU686" s="47"/>
      <c r="BV686" s="47"/>
      <c r="BW686" s="47"/>
      <c r="BX686" s="47"/>
      <c r="BY686" s="47"/>
    </row>
    <row r="687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  <c r="AO687" s="47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47"/>
      <c r="BF687" s="47"/>
      <c r="BG687" s="47"/>
      <c r="BH687" s="47"/>
      <c r="BI687" s="47"/>
      <c r="BJ687" s="47"/>
      <c r="BK687" s="47"/>
      <c r="BL687" s="47"/>
      <c r="BM687" s="47"/>
      <c r="BN687" s="47"/>
      <c r="BO687" s="47"/>
      <c r="BP687" s="47"/>
      <c r="BQ687" s="47"/>
      <c r="BR687" s="47"/>
      <c r="BS687" s="47"/>
      <c r="BT687" s="47"/>
      <c r="BU687" s="47"/>
      <c r="BV687" s="47"/>
      <c r="BW687" s="47"/>
      <c r="BX687" s="47"/>
      <c r="BY687" s="47"/>
    </row>
    <row r="68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J688" s="47"/>
      <c r="AK688" s="47"/>
      <c r="AL688" s="47"/>
      <c r="AM688" s="47"/>
      <c r="AN688" s="47"/>
      <c r="AO688" s="47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47"/>
      <c r="BF688" s="47"/>
      <c r="BG688" s="47"/>
      <c r="BH688" s="47"/>
      <c r="BI688" s="47"/>
      <c r="BJ688" s="47"/>
      <c r="BK688" s="47"/>
      <c r="BL688" s="47"/>
      <c r="BM688" s="47"/>
      <c r="BN688" s="47"/>
      <c r="BO688" s="47"/>
      <c r="BP688" s="47"/>
      <c r="BQ688" s="47"/>
      <c r="BR688" s="47"/>
      <c r="BS688" s="47"/>
      <c r="BT688" s="47"/>
      <c r="BU688" s="47"/>
      <c r="BV688" s="47"/>
      <c r="BW688" s="47"/>
      <c r="BX688" s="47"/>
      <c r="BY688" s="47"/>
    </row>
    <row r="689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  <c r="AO689" s="47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47"/>
      <c r="BF689" s="47"/>
      <c r="BG689" s="47"/>
      <c r="BH689" s="47"/>
      <c r="BI689" s="47"/>
      <c r="BJ689" s="47"/>
      <c r="BK689" s="47"/>
      <c r="BL689" s="47"/>
      <c r="BM689" s="47"/>
      <c r="BN689" s="47"/>
      <c r="BO689" s="47"/>
      <c r="BP689" s="47"/>
      <c r="BQ689" s="47"/>
      <c r="BR689" s="47"/>
      <c r="BS689" s="47"/>
      <c r="BT689" s="47"/>
      <c r="BU689" s="47"/>
      <c r="BV689" s="47"/>
      <c r="BW689" s="47"/>
      <c r="BX689" s="47"/>
      <c r="BY689" s="47"/>
    </row>
    <row r="690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  <c r="AG690" s="47"/>
      <c r="AH690" s="47"/>
      <c r="AI690" s="47"/>
      <c r="AJ690" s="47"/>
      <c r="AK690" s="47"/>
      <c r="AL690" s="47"/>
      <c r="AM690" s="47"/>
      <c r="AN690" s="47"/>
      <c r="AO690" s="47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  <c r="BD690" s="47"/>
      <c r="BE690" s="47"/>
      <c r="BF690" s="47"/>
      <c r="BG690" s="47"/>
      <c r="BH690" s="47"/>
      <c r="BI690" s="47"/>
      <c r="BJ690" s="47"/>
      <c r="BK690" s="47"/>
      <c r="BL690" s="47"/>
      <c r="BM690" s="47"/>
      <c r="BN690" s="47"/>
      <c r="BO690" s="47"/>
      <c r="BP690" s="47"/>
      <c r="BQ690" s="47"/>
      <c r="BR690" s="47"/>
      <c r="BS690" s="47"/>
      <c r="BT690" s="47"/>
      <c r="BU690" s="47"/>
      <c r="BV690" s="47"/>
      <c r="BW690" s="47"/>
      <c r="BX690" s="47"/>
      <c r="BY690" s="47"/>
    </row>
    <row r="69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J691" s="47"/>
      <c r="AK691" s="47"/>
      <c r="AL691" s="47"/>
      <c r="AM691" s="47"/>
      <c r="AN691" s="47"/>
      <c r="AO691" s="47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47"/>
      <c r="BF691" s="47"/>
      <c r="BG691" s="47"/>
      <c r="BH691" s="47"/>
      <c r="BI691" s="47"/>
      <c r="BJ691" s="47"/>
      <c r="BK691" s="47"/>
      <c r="BL691" s="47"/>
      <c r="BM691" s="47"/>
      <c r="BN691" s="47"/>
      <c r="BO691" s="47"/>
      <c r="BP691" s="47"/>
      <c r="BQ691" s="47"/>
      <c r="BR691" s="47"/>
      <c r="BS691" s="47"/>
      <c r="BT691" s="47"/>
      <c r="BU691" s="47"/>
      <c r="BV691" s="47"/>
      <c r="BW691" s="47"/>
      <c r="BX691" s="47"/>
      <c r="BY691" s="47"/>
    </row>
    <row r="692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J692" s="47"/>
      <c r="AK692" s="47"/>
      <c r="AL692" s="47"/>
      <c r="AM692" s="47"/>
      <c r="AN692" s="47"/>
      <c r="AO692" s="47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47"/>
      <c r="BF692" s="47"/>
      <c r="BG692" s="47"/>
      <c r="BH692" s="47"/>
      <c r="BI692" s="47"/>
      <c r="BJ692" s="47"/>
      <c r="BK692" s="47"/>
      <c r="BL692" s="47"/>
      <c r="BM692" s="47"/>
      <c r="BN692" s="47"/>
      <c r="BO692" s="47"/>
      <c r="BP692" s="47"/>
      <c r="BQ692" s="47"/>
      <c r="BR692" s="47"/>
      <c r="BS692" s="47"/>
      <c r="BT692" s="47"/>
      <c r="BU692" s="47"/>
      <c r="BV692" s="47"/>
      <c r="BW692" s="47"/>
      <c r="BX692" s="47"/>
      <c r="BY692" s="47"/>
    </row>
    <row r="69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  <c r="AO693" s="47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47"/>
      <c r="BF693" s="47"/>
      <c r="BG693" s="47"/>
      <c r="BH693" s="47"/>
      <c r="BI693" s="47"/>
      <c r="BJ693" s="47"/>
      <c r="BK693" s="47"/>
      <c r="BL693" s="47"/>
      <c r="BM693" s="47"/>
      <c r="BN693" s="47"/>
      <c r="BO693" s="47"/>
      <c r="BP693" s="47"/>
      <c r="BQ693" s="47"/>
      <c r="BR693" s="47"/>
      <c r="BS693" s="47"/>
      <c r="BT693" s="47"/>
      <c r="BU693" s="47"/>
      <c r="BV693" s="47"/>
      <c r="BW693" s="47"/>
      <c r="BX693" s="47"/>
      <c r="BY693" s="47"/>
    </row>
    <row r="694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47"/>
      <c r="AM694" s="47"/>
      <c r="AN694" s="47"/>
      <c r="AO694" s="47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47"/>
      <c r="BF694" s="47"/>
      <c r="BG694" s="47"/>
      <c r="BH694" s="47"/>
      <c r="BI694" s="47"/>
      <c r="BJ694" s="47"/>
      <c r="BK694" s="47"/>
      <c r="BL694" s="47"/>
      <c r="BM694" s="47"/>
      <c r="BN694" s="47"/>
      <c r="BO694" s="47"/>
      <c r="BP694" s="47"/>
      <c r="BQ694" s="47"/>
      <c r="BR694" s="47"/>
      <c r="BS694" s="47"/>
      <c r="BT694" s="47"/>
      <c r="BU694" s="47"/>
      <c r="BV694" s="47"/>
      <c r="BW694" s="47"/>
      <c r="BX694" s="47"/>
      <c r="BY694" s="47"/>
    </row>
    <row r="69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  <c r="AO695" s="47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47"/>
      <c r="BF695" s="47"/>
      <c r="BG695" s="47"/>
      <c r="BH695" s="47"/>
      <c r="BI695" s="47"/>
      <c r="BJ695" s="47"/>
      <c r="BK695" s="47"/>
      <c r="BL695" s="47"/>
      <c r="BM695" s="47"/>
      <c r="BN695" s="47"/>
      <c r="BO695" s="47"/>
      <c r="BP695" s="47"/>
      <c r="BQ695" s="47"/>
      <c r="BR695" s="47"/>
      <c r="BS695" s="47"/>
      <c r="BT695" s="47"/>
      <c r="BU695" s="47"/>
      <c r="BV695" s="47"/>
      <c r="BW695" s="47"/>
      <c r="BX695" s="47"/>
      <c r="BY695" s="47"/>
    </row>
    <row r="696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J696" s="47"/>
      <c r="AK696" s="47"/>
      <c r="AL696" s="47"/>
      <c r="AM696" s="47"/>
      <c r="AN696" s="47"/>
      <c r="AO696" s="47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  <c r="BD696" s="47"/>
      <c r="BE696" s="47"/>
      <c r="BF696" s="47"/>
      <c r="BG696" s="47"/>
      <c r="BH696" s="47"/>
      <c r="BI696" s="47"/>
      <c r="BJ696" s="47"/>
      <c r="BK696" s="47"/>
      <c r="BL696" s="47"/>
      <c r="BM696" s="47"/>
      <c r="BN696" s="47"/>
      <c r="BO696" s="47"/>
      <c r="BP696" s="47"/>
      <c r="BQ696" s="47"/>
      <c r="BR696" s="47"/>
      <c r="BS696" s="47"/>
      <c r="BT696" s="47"/>
      <c r="BU696" s="47"/>
      <c r="BV696" s="47"/>
      <c r="BW696" s="47"/>
      <c r="BX696" s="47"/>
      <c r="BY696" s="47"/>
    </row>
    <row r="697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47"/>
      <c r="AM697" s="47"/>
      <c r="AN697" s="47"/>
      <c r="AO697" s="47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47"/>
      <c r="BF697" s="47"/>
      <c r="BG697" s="47"/>
      <c r="BH697" s="47"/>
      <c r="BI697" s="47"/>
      <c r="BJ697" s="47"/>
      <c r="BK697" s="47"/>
      <c r="BL697" s="47"/>
      <c r="BM697" s="47"/>
      <c r="BN697" s="47"/>
      <c r="BO697" s="47"/>
      <c r="BP697" s="47"/>
      <c r="BQ697" s="47"/>
      <c r="BR697" s="47"/>
      <c r="BS697" s="47"/>
      <c r="BT697" s="47"/>
      <c r="BU697" s="47"/>
      <c r="BV697" s="47"/>
      <c r="BW697" s="47"/>
      <c r="BX697" s="47"/>
      <c r="BY697" s="47"/>
    </row>
    <row r="69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  <c r="AO698" s="47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  <c r="BO698" s="47"/>
      <c r="BP698" s="47"/>
      <c r="BQ698" s="47"/>
      <c r="BR698" s="47"/>
      <c r="BS698" s="47"/>
      <c r="BT698" s="47"/>
      <c r="BU698" s="47"/>
      <c r="BV698" s="47"/>
      <c r="BW698" s="47"/>
      <c r="BX698" s="47"/>
      <c r="BY698" s="47"/>
    </row>
    <row r="699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47"/>
      <c r="AM699" s="47"/>
      <c r="AN699" s="47"/>
      <c r="AO699" s="47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47"/>
      <c r="BF699" s="47"/>
      <c r="BG699" s="47"/>
      <c r="BH699" s="47"/>
      <c r="BI699" s="47"/>
      <c r="BJ699" s="47"/>
      <c r="BK699" s="47"/>
      <c r="BL699" s="47"/>
      <c r="BM699" s="47"/>
      <c r="BN699" s="47"/>
      <c r="BO699" s="47"/>
      <c r="BP699" s="47"/>
      <c r="BQ699" s="47"/>
      <c r="BR699" s="47"/>
      <c r="BS699" s="47"/>
      <c r="BT699" s="47"/>
      <c r="BU699" s="47"/>
      <c r="BV699" s="47"/>
      <c r="BW699" s="47"/>
      <c r="BX699" s="47"/>
      <c r="BY699" s="47"/>
    </row>
    <row r="700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47"/>
      <c r="AM700" s="47"/>
      <c r="AN700" s="47"/>
      <c r="AO700" s="47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47"/>
      <c r="BF700" s="47"/>
      <c r="BG700" s="47"/>
      <c r="BH700" s="47"/>
      <c r="BI700" s="47"/>
      <c r="BJ700" s="47"/>
      <c r="BK700" s="47"/>
      <c r="BL700" s="47"/>
      <c r="BM700" s="47"/>
      <c r="BN700" s="47"/>
      <c r="BO700" s="47"/>
      <c r="BP700" s="47"/>
      <c r="BQ700" s="47"/>
      <c r="BR700" s="47"/>
      <c r="BS700" s="47"/>
      <c r="BT700" s="47"/>
      <c r="BU700" s="47"/>
      <c r="BV700" s="47"/>
      <c r="BW700" s="47"/>
      <c r="BX700" s="47"/>
      <c r="BY700" s="47"/>
    </row>
    <row r="70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47"/>
      <c r="AM701" s="47"/>
      <c r="AN701" s="47"/>
      <c r="AO701" s="47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47"/>
      <c r="BF701" s="47"/>
      <c r="BG701" s="47"/>
      <c r="BH701" s="47"/>
      <c r="BI701" s="47"/>
      <c r="BJ701" s="47"/>
      <c r="BK701" s="47"/>
      <c r="BL701" s="47"/>
      <c r="BM701" s="47"/>
      <c r="BN701" s="47"/>
      <c r="BO701" s="47"/>
      <c r="BP701" s="47"/>
      <c r="BQ701" s="47"/>
      <c r="BR701" s="47"/>
      <c r="BS701" s="47"/>
      <c r="BT701" s="47"/>
      <c r="BU701" s="47"/>
      <c r="BV701" s="47"/>
      <c r="BW701" s="47"/>
      <c r="BX701" s="47"/>
      <c r="BY701" s="47"/>
    </row>
    <row r="702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  <c r="AO702" s="47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47"/>
      <c r="BF702" s="47"/>
      <c r="BG702" s="47"/>
      <c r="BH702" s="47"/>
      <c r="BI702" s="47"/>
      <c r="BJ702" s="47"/>
      <c r="BK702" s="47"/>
      <c r="BL702" s="47"/>
      <c r="BM702" s="47"/>
      <c r="BN702" s="47"/>
      <c r="BO702" s="47"/>
      <c r="BP702" s="47"/>
      <c r="BQ702" s="47"/>
      <c r="BR702" s="47"/>
      <c r="BS702" s="47"/>
      <c r="BT702" s="47"/>
      <c r="BU702" s="47"/>
      <c r="BV702" s="47"/>
      <c r="BW702" s="47"/>
      <c r="BX702" s="47"/>
      <c r="BY702" s="47"/>
    </row>
    <row r="70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47"/>
      <c r="AM703" s="47"/>
      <c r="AN703" s="47"/>
      <c r="AO703" s="47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47"/>
      <c r="BF703" s="47"/>
      <c r="BG703" s="47"/>
      <c r="BH703" s="47"/>
      <c r="BI703" s="47"/>
      <c r="BJ703" s="47"/>
      <c r="BK703" s="47"/>
      <c r="BL703" s="47"/>
      <c r="BM703" s="47"/>
      <c r="BN703" s="47"/>
      <c r="BO703" s="47"/>
      <c r="BP703" s="47"/>
      <c r="BQ703" s="47"/>
      <c r="BR703" s="47"/>
      <c r="BS703" s="47"/>
      <c r="BT703" s="47"/>
      <c r="BU703" s="47"/>
      <c r="BV703" s="47"/>
      <c r="BW703" s="47"/>
      <c r="BX703" s="47"/>
      <c r="BY703" s="47"/>
    </row>
    <row r="704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J704" s="47"/>
      <c r="AK704" s="47"/>
      <c r="AL704" s="47"/>
      <c r="AM704" s="47"/>
      <c r="AN704" s="47"/>
      <c r="AO704" s="47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47"/>
      <c r="BF704" s="47"/>
      <c r="BG704" s="47"/>
      <c r="BH704" s="47"/>
      <c r="BI704" s="47"/>
      <c r="BJ704" s="47"/>
      <c r="BK704" s="47"/>
      <c r="BL704" s="47"/>
      <c r="BM704" s="47"/>
      <c r="BN704" s="47"/>
      <c r="BO704" s="47"/>
      <c r="BP704" s="47"/>
      <c r="BQ704" s="47"/>
      <c r="BR704" s="47"/>
      <c r="BS704" s="47"/>
      <c r="BT704" s="47"/>
      <c r="BU704" s="47"/>
      <c r="BV704" s="47"/>
      <c r="BW704" s="47"/>
      <c r="BX704" s="47"/>
      <c r="BY704" s="47"/>
    </row>
    <row r="70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J705" s="47"/>
      <c r="AK705" s="47"/>
      <c r="AL705" s="47"/>
      <c r="AM705" s="47"/>
      <c r="AN705" s="47"/>
      <c r="AO705" s="47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47"/>
      <c r="BF705" s="47"/>
      <c r="BG705" s="47"/>
      <c r="BH705" s="47"/>
      <c r="BI705" s="47"/>
      <c r="BJ705" s="47"/>
      <c r="BK705" s="47"/>
      <c r="BL705" s="47"/>
      <c r="BM705" s="47"/>
      <c r="BN705" s="47"/>
      <c r="BO705" s="47"/>
      <c r="BP705" s="47"/>
      <c r="BQ705" s="47"/>
      <c r="BR705" s="47"/>
      <c r="BS705" s="47"/>
      <c r="BT705" s="47"/>
      <c r="BU705" s="47"/>
      <c r="BV705" s="47"/>
      <c r="BW705" s="47"/>
      <c r="BX705" s="47"/>
      <c r="BY705" s="47"/>
    </row>
    <row r="706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  <c r="AG706" s="47"/>
      <c r="AH706" s="47"/>
      <c r="AI706" s="47"/>
      <c r="AJ706" s="47"/>
      <c r="AK706" s="47"/>
      <c r="AL706" s="47"/>
      <c r="AM706" s="47"/>
      <c r="AN706" s="47"/>
      <c r="AO706" s="47"/>
      <c r="AP706" s="47"/>
      <c r="AQ706" s="47"/>
      <c r="AR706" s="47"/>
      <c r="AS706" s="47"/>
      <c r="AT706" s="47"/>
      <c r="AU706" s="47"/>
      <c r="AV706" s="47"/>
      <c r="AW706" s="47"/>
      <c r="AX706" s="47"/>
      <c r="AY706" s="47"/>
      <c r="AZ706" s="47"/>
      <c r="BA706" s="47"/>
      <c r="BB706" s="47"/>
      <c r="BC706" s="47"/>
      <c r="BD706" s="47"/>
      <c r="BE706" s="47"/>
      <c r="BF706" s="47"/>
      <c r="BG706" s="47"/>
      <c r="BH706" s="47"/>
      <c r="BI706" s="47"/>
      <c r="BJ706" s="47"/>
      <c r="BK706" s="47"/>
      <c r="BL706" s="47"/>
      <c r="BM706" s="47"/>
      <c r="BN706" s="47"/>
      <c r="BO706" s="47"/>
      <c r="BP706" s="47"/>
      <c r="BQ706" s="47"/>
      <c r="BR706" s="47"/>
      <c r="BS706" s="47"/>
      <c r="BT706" s="47"/>
      <c r="BU706" s="47"/>
      <c r="BV706" s="47"/>
      <c r="BW706" s="47"/>
      <c r="BX706" s="47"/>
      <c r="BY706" s="47"/>
    </row>
    <row r="707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  <c r="AO707" s="47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47"/>
      <c r="BF707" s="47"/>
      <c r="BG707" s="47"/>
      <c r="BH707" s="47"/>
      <c r="BI707" s="47"/>
      <c r="BJ707" s="47"/>
      <c r="BK707" s="47"/>
      <c r="BL707" s="47"/>
      <c r="BM707" s="47"/>
      <c r="BN707" s="47"/>
      <c r="BO707" s="47"/>
      <c r="BP707" s="47"/>
      <c r="BQ707" s="47"/>
      <c r="BR707" s="47"/>
      <c r="BS707" s="47"/>
      <c r="BT707" s="47"/>
      <c r="BU707" s="47"/>
      <c r="BV707" s="47"/>
      <c r="BW707" s="47"/>
      <c r="BX707" s="47"/>
      <c r="BY707" s="47"/>
    </row>
    <row r="70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J708" s="47"/>
      <c r="AK708" s="47"/>
      <c r="AL708" s="47"/>
      <c r="AM708" s="47"/>
      <c r="AN708" s="47"/>
      <c r="AO708" s="47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47"/>
      <c r="BF708" s="47"/>
      <c r="BG708" s="47"/>
      <c r="BH708" s="47"/>
      <c r="BI708" s="47"/>
      <c r="BJ708" s="47"/>
      <c r="BK708" s="47"/>
      <c r="BL708" s="47"/>
      <c r="BM708" s="47"/>
      <c r="BN708" s="47"/>
      <c r="BO708" s="47"/>
      <c r="BP708" s="47"/>
      <c r="BQ708" s="47"/>
      <c r="BR708" s="47"/>
      <c r="BS708" s="47"/>
      <c r="BT708" s="47"/>
      <c r="BU708" s="47"/>
      <c r="BV708" s="47"/>
      <c r="BW708" s="47"/>
      <c r="BX708" s="47"/>
      <c r="BY708" s="47"/>
    </row>
    <row r="709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47"/>
      <c r="AM709" s="47"/>
      <c r="AN709" s="47"/>
      <c r="AO709" s="47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47"/>
      <c r="BF709" s="47"/>
      <c r="BG709" s="47"/>
      <c r="BH709" s="47"/>
      <c r="BI709" s="47"/>
      <c r="BJ709" s="47"/>
      <c r="BK709" s="47"/>
      <c r="BL709" s="47"/>
      <c r="BM709" s="47"/>
      <c r="BN709" s="47"/>
      <c r="BO709" s="47"/>
      <c r="BP709" s="47"/>
      <c r="BQ709" s="47"/>
      <c r="BR709" s="47"/>
      <c r="BS709" s="47"/>
      <c r="BT709" s="47"/>
      <c r="BU709" s="47"/>
      <c r="BV709" s="47"/>
      <c r="BW709" s="47"/>
      <c r="BX709" s="47"/>
      <c r="BY709" s="47"/>
    </row>
    <row r="710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/>
      <c r="AM710" s="47"/>
      <c r="AN710" s="47"/>
      <c r="AO710" s="47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47"/>
      <c r="BF710" s="47"/>
      <c r="BG710" s="47"/>
      <c r="BH710" s="47"/>
      <c r="BI710" s="47"/>
      <c r="BJ710" s="47"/>
      <c r="BK710" s="47"/>
      <c r="BL710" s="47"/>
      <c r="BM710" s="47"/>
      <c r="BN710" s="47"/>
      <c r="BO710" s="47"/>
      <c r="BP710" s="47"/>
      <c r="BQ710" s="47"/>
      <c r="BR710" s="47"/>
      <c r="BS710" s="47"/>
      <c r="BT710" s="47"/>
      <c r="BU710" s="47"/>
      <c r="BV710" s="47"/>
      <c r="BW710" s="47"/>
      <c r="BX710" s="47"/>
      <c r="BY710" s="47"/>
    </row>
    <row r="71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47"/>
      <c r="AM711" s="47"/>
      <c r="AN711" s="47"/>
      <c r="AO711" s="47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47"/>
      <c r="BF711" s="47"/>
      <c r="BG711" s="47"/>
      <c r="BH711" s="47"/>
      <c r="BI711" s="47"/>
      <c r="BJ711" s="47"/>
      <c r="BK711" s="47"/>
      <c r="BL711" s="47"/>
      <c r="BM711" s="47"/>
      <c r="BN711" s="47"/>
      <c r="BO711" s="47"/>
      <c r="BP711" s="47"/>
      <c r="BQ711" s="47"/>
      <c r="BR711" s="47"/>
      <c r="BS711" s="47"/>
      <c r="BT711" s="47"/>
      <c r="BU711" s="47"/>
      <c r="BV711" s="47"/>
      <c r="BW711" s="47"/>
      <c r="BX711" s="47"/>
      <c r="BY711" s="47"/>
    </row>
    <row r="712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47"/>
      <c r="AM712" s="47"/>
      <c r="AN712" s="47"/>
      <c r="AO712" s="47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47"/>
      <c r="BF712" s="47"/>
      <c r="BG712" s="47"/>
      <c r="BH712" s="47"/>
      <c r="BI712" s="47"/>
      <c r="BJ712" s="47"/>
      <c r="BK712" s="47"/>
      <c r="BL712" s="47"/>
      <c r="BM712" s="47"/>
      <c r="BN712" s="47"/>
      <c r="BO712" s="47"/>
      <c r="BP712" s="47"/>
      <c r="BQ712" s="47"/>
      <c r="BR712" s="47"/>
      <c r="BS712" s="47"/>
      <c r="BT712" s="47"/>
      <c r="BU712" s="47"/>
      <c r="BV712" s="47"/>
      <c r="BW712" s="47"/>
      <c r="BX712" s="47"/>
      <c r="BY712" s="47"/>
    </row>
    <row r="71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/>
      <c r="AM713" s="47"/>
      <c r="AN713" s="47"/>
      <c r="AO713" s="47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47"/>
      <c r="BF713" s="47"/>
      <c r="BG713" s="47"/>
      <c r="BH713" s="47"/>
      <c r="BI713" s="47"/>
      <c r="BJ713" s="47"/>
      <c r="BK713" s="47"/>
      <c r="BL713" s="47"/>
      <c r="BM713" s="47"/>
      <c r="BN713" s="47"/>
      <c r="BO713" s="47"/>
      <c r="BP713" s="47"/>
      <c r="BQ713" s="47"/>
      <c r="BR713" s="47"/>
      <c r="BS713" s="47"/>
      <c r="BT713" s="47"/>
      <c r="BU713" s="47"/>
      <c r="BV713" s="47"/>
      <c r="BW713" s="47"/>
      <c r="BX713" s="47"/>
      <c r="BY713" s="47"/>
    </row>
    <row r="714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/>
      <c r="AM714" s="47"/>
      <c r="AN714" s="47"/>
      <c r="AO714" s="47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47"/>
      <c r="BK714" s="47"/>
      <c r="BL714" s="47"/>
      <c r="BM714" s="47"/>
      <c r="BN714" s="47"/>
      <c r="BO714" s="47"/>
      <c r="BP714" s="47"/>
      <c r="BQ714" s="47"/>
      <c r="BR714" s="47"/>
      <c r="BS714" s="47"/>
      <c r="BT714" s="47"/>
      <c r="BU714" s="47"/>
      <c r="BV714" s="47"/>
      <c r="BW714" s="47"/>
      <c r="BX714" s="47"/>
      <c r="BY714" s="47"/>
    </row>
    <row r="71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47"/>
      <c r="AM715" s="47"/>
      <c r="AN715" s="47"/>
      <c r="AO715" s="47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47"/>
      <c r="BF715" s="47"/>
      <c r="BG715" s="47"/>
      <c r="BH715" s="47"/>
      <c r="BI715" s="47"/>
      <c r="BJ715" s="47"/>
      <c r="BK715" s="47"/>
      <c r="BL715" s="47"/>
      <c r="BM715" s="47"/>
      <c r="BN715" s="47"/>
      <c r="BO715" s="47"/>
      <c r="BP715" s="47"/>
      <c r="BQ715" s="47"/>
      <c r="BR715" s="47"/>
      <c r="BS715" s="47"/>
      <c r="BT715" s="47"/>
      <c r="BU715" s="47"/>
      <c r="BV715" s="47"/>
      <c r="BW715" s="47"/>
      <c r="BX715" s="47"/>
      <c r="BY715" s="47"/>
    </row>
    <row r="716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47"/>
      <c r="AM716" s="47"/>
      <c r="AN716" s="47"/>
      <c r="AO716" s="47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47"/>
      <c r="BF716" s="47"/>
      <c r="BG716" s="47"/>
      <c r="BH716" s="47"/>
      <c r="BI716" s="47"/>
      <c r="BJ716" s="47"/>
      <c r="BK716" s="47"/>
      <c r="BL716" s="47"/>
      <c r="BM716" s="47"/>
      <c r="BN716" s="47"/>
      <c r="BO716" s="47"/>
      <c r="BP716" s="47"/>
      <c r="BQ716" s="47"/>
      <c r="BR716" s="47"/>
      <c r="BS716" s="47"/>
      <c r="BT716" s="47"/>
      <c r="BU716" s="47"/>
      <c r="BV716" s="47"/>
      <c r="BW716" s="47"/>
      <c r="BX716" s="47"/>
      <c r="BY716" s="47"/>
    </row>
    <row r="717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47"/>
      <c r="AM717" s="47"/>
      <c r="AN717" s="47"/>
      <c r="AO717" s="47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47"/>
      <c r="BF717" s="47"/>
      <c r="BG717" s="47"/>
      <c r="BH717" s="47"/>
      <c r="BI717" s="47"/>
      <c r="BJ717" s="47"/>
      <c r="BK717" s="47"/>
      <c r="BL717" s="47"/>
      <c r="BM717" s="47"/>
      <c r="BN717" s="47"/>
      <c r="BO717" s="47"/>
      <c r="BP717" s="47"/>
      <c r="BQ717" s="47"/>
      <c r="BR717" s="47"/>
      <c r="BS717" s="47"/>
      <c r="BT717" s="47"/>
      <c r="BU717" s="47"/>
      <c r="BV717" s="47"/>
      <c r="BW717" s="47"/>
      <c r="BX717" s="47"/>
      <c r="BY717" s="47"/>
    </row>
    <row r="71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47"/>
      <c r="AM718" s="47"/>
      <c r="AN718" s="47"/>
      <c r="AO718" s="47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47"/>
      <c r="BF718" s="47"/>
      <c r="BG718" s="47"/>
      <c r="BH718" s="47"/>
      <c r="BI718" s="47"/>
      <c r="BJ718" s="47"/>
      <c r="BK718" s="47"/>
      <c r="BL718" s="47"/>
      <c r="BM718" s="47"/>
      <c r="BN718" s="47"/>
      <c r="BO718" s="47"/>
      <c r="BP718" s="47"/>
      <c r="BQ718" s="47"/>
      <c r="BR718" s="47"/>
      <c r="BS718" s="47"/>
      <c r="BT718" s="47"/>
      <c r="BU718" s="47"/>
      <c r="BV718" s="47"/>
      <c r="BW718" s="47"/>
      <c r="BX718" s="47"/>
      <c r="BY718" s="47"/>
    </row>
    <row r="719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47"/>
      <c r="AM719" s="47"/>
      <c r="AN719" s="47"/>
      <c r="AO719" s="47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47"/>
      <c r="BF719" s="47"/>
      <c r="BG719" s="47"/>
      <c r="BH719" s="47"/>
      <c r="BI719" s="47"/>
      <c r="BJ719" s="47"/>
      <c r="BK719" s="47"/>
      <c r="BL719" s="47"/>
      <c r="BM719" s="47"/>
      <c r="BN719" s="47"/>
      <c r="BO719" s="47"/>
      <c r="BP719" s="47"/>
      <c r="BQ719" s="47"/>
      <c r="BR719" s="47"/>
      <c r="BS719" s="47"/>
      <c r="BT719" s="47"/>
      <c r="BU719" s="47"/>
      <c r="BV719" s="47"/>
      <c r="BW719" s="47"/>
      <c r="BX719" s="47"/>
      <c r="BY719" s="47"/>
    </row>
    <row r="720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J720" s="47"/>
      <c r="AK720" s="47"/>
      <c r="AL720" s="47"/>
      <c r="AM720" s="47"/>
      <c r="AN720" s="47"/>
      <c r="AO720" s="47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47"/>
      <c r="BF720" s="47"/>
      <c r="BG720" s="47"/>
      <c r="BH720" s="47"/>
      <c r="BI720" s="47"/>
      <c r="BJ720" s="47"/>
      <c r="BK720" s="47"/>
      <c r="BL720" s="47"/>
      <c r="BM720" s="47"/>
      <c r="BN720" s="47"/>
      <c r="BO720" s="47"/>
      <c r="BP720" s="47"/>
      <c r="BQ720" s="47"/>
      <c r="BR720" s="47"/>
      <c r="BS720" s="47"/>
      <c r="BT720" s="47"/>
      <c r="BU720" s="47"/>
      <c r="BV720" s="47"/>
      <c r="BW720" s="47"/>
      <c r="BX720" s="47"/>
      <c r="BY720" s="47"/>
    </row>
    <row r="72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47"/>
      <c r="AM721" s="47"/>
      <c r="AN721" s="47"/>
      <c r="AO721" s="47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47"/>
      <c r="BF721" s="47"/>
      <c r="BG721" s="47"/>
      <c r="BH721" s="47"/>
      <c r="BI721" s="47"/>
      <c r="BJ721" s="47"/>
      <c r="BK721" s="47"/>
      <c r="BL721" s="47"/>
      <c r="BM721" s="47"/>
      <c r="BN721" s="47"/>
      <c r="BO721" s="47"/>
      <c r="BP721" s="47"/>
      <c r="BQ721" s="47"/>
      <c r="BR721" s="47"/>
      <c r="BS721" s="47"/>
      <c r="BT721" s="47"/>
      <c r="BU721" s="47"/>
      <c r="BV721" s="47"/>
      <c r="BW721" s="47"/>
      <c r="BX721" s="47"/>
      <c r="BY721" s="47"/>
    </row>
    <row r="722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47"/>
      <c r="AM722" s="47"/>
      <c r="AN722" s="47"/>
      <c r="AO722" s="47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47"/>
      <c r="BF722" s="47"/>
      <c r="BG722" s="47"/>
      <c r="BH722" s="47"/>
      <c r="BI722" s="47"/>
      <c r="BJ722" s="47"/>
      <c r="BK722" s="47"/>
      <c r="BL722" s="47"/>
      <c r="BM722" s="47"/>
      <c r="BN722" s="47"/>
      <c r="BO722" s="47"/>
      <c r="BP722" s="47"/>
      <c r="BQ722" s="47"/>
      <c r="BR722" s="47"/>
      <c r="BS722" s="47"/>
      <c r="BT722" s="47"/>
      <c r="BU722" s="47"/>
      <c r="BV722" s="47"/>
      <c r="BW722" s="47"/>
      <c r="BX722" s="47"/>
      <c r="BY722" s="47"/>
    </row>
    <row r="72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47"/>
      <c r="AM723" s="47"/>
      <c r="AN723" s="47"/>
      <c r="AO723" s="47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47"/>
      <c r="BF723" s="47"/>
      <c r="BG723" s="47"/>
      <c r="BH723" s="47"/>
      <c r="BI723" s="47"/>
      <c r="BJ723" s="47"/>
      <c r="BK723" s="47"/>
      <c r="BL723" s="47"/>
      <c r="BM723" s="47"/>
      <c r="BN723" s="47"/>
      <c r="BO723" s="47"/>
      <c r="BP723" s="47"/>
      <c r="BQ723" s="47"/>
      <c r="BR723" s="47"/>
      <c r="BS723" s="47"/>
      <c r="BT723" s="47"/>
      <c r="BU723" s="47"/>
      <c r="BV723" s="47"/>
      <c r="BW723" s="47"/>
      <c r="BX723" s="47"/>
      <c r="BY723" s="47"/>
    </row>
    <row r="724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47"/>
      <c r="AM724" s="47"/>
      <c r="AN724" s="47"/>
      <c r="AO724" s="47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47"/>
      <c r="BF724" s="47"/>
      <c r="BG724" s="47"/>
      <c r="BH724" s="47"/>
      <c r="BI724" s="47"/>
      <c r="BJ724" s="47"/>
      <c r="BK724" s="47"/>
      <c r="BL724" s="47"/>
      <c r="BM724" s="47"/>
      <c r="BN724" s="47"/>
      <c r="BO724" s="47"/>
      <c r="BP724" s="47"/>
      <c r="BQ724" s="47"/>
      <c r="BR724" s="47"/>
      <c r="BS724" s="47"/>
      <c r="BT724" s="47"/>
      <c r="BU724" s="47"/>
      <c r="BV724" s="47"/>
      <c r="BW724" s="47"/>
      <c r="BX724" s="47"/>
      <c r="BY724" s="47"/>
    </row>
    <row r="72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  <c r="AO725" s="47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  <c r="BO725" s="47"/>
      <c r="BP725" s="47"/>
      <c r="BQ725" s="47"/>
      <c r="BR725" s="47"/>
      <c r="BS725" s="47"/>
      <c r="BT725" s="47"/>
      <c r="BU725" s="47"/>
      <c r="BV725" s="47"/>
      <c r="BW725" s="47"/>
      <c r="BX725" s="47"/>
      <c r="BY725" s="47"/>
    </row>
    <row r="726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47"/>
      <c r="AM726" s="47"/>
      <c r="AN726" s="47"/>
      <c r="AO726" s="47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47"/>
      <c r="BF726" s="47"/>
      <c r="BG726" s="47"/>
      <c r="BH726" s="47"/>
      <c r="BI726" s="47"/>
      <c r="BJ726" s="47"/>
      <c r="BK726" s="47"/>
      <c r="BL726" s="47"/>
      <c r="BM726" s="47"/>
      <c r="BN726" s="47"/>
      <c r="BO726" s="47"/>
      <c r="BP726" s="47"/>
      <c r="BQ726" s="47"/>
      <c r="BR726" s="47"/>
      <c r="BS726" s="47"/>
      <c r="BT726" s="47"/>
      <c r="BU726" s="47"/>
      <c r="BV726" s="47"/>
      <c r="BW726" s="47"/>
      <c r="BX726" s="47"/>
      <c r="BY726" s="47"/>
    </row>
    <row r="727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  <c r="AO727" s="47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47"/>
      <c r="BF727" s="47"/>
      <c r="BG727" s="47"/>
      <c r="BH727" s="47"/>
      <c r="BI727" s="47"/>
      <c r="BJ727" s="47"/>
      <c r="BK727" s="47"/>
      <c r="BL727" s="47"/>
      <c r="BM727" s="47"/>
      <c r="BN727" s="47"/>
      <c r="BO727" s="47"/>
      <c r="BP727" s="47"/>
      <c r="BQ727" s="47"/>
      <c r="BR727" s="47"/>
      <c r="BS727" s="47"/>
      <c r="BT727" s="47"/>
      <c r="BU727" s="47"/>
      <c r="BV727" s="47"/>
      <c r="BW727" s="47"/>
      <c r="BX727" s="47"/>
      <c r="BY727" s="47"/>
    </row>
    <row r="7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  <c r="AO728" s="47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47"/>
      <c r="BF728" s="47"/>
      <c r="BG728" s="47"/>
      <c r="BH728" s="47"/>
      <c r="BI728" s="47"/>
      <c r="BJ728" s="47"/>
      <c r="BK728" s="47"/>
      <c r="BL728" s="47"/>
      <c r="BM728" s="47"/>
      <c r="BN728" s="47"/>
      <c r="BO728" s="47"/>
      <c r="BP728" s="47"/>
      <c r="BQ728" s="47"/>
      <c r="BR728" s="47"/>
      <c r="BS728" s="47"/>
      <c r="BT728" s="47"/>
      <c r="BU728" s="47"/>
      <c r="BV728" s="47"/>
      <c r="BW728" s="47"/>
      <c r="BX728" s="47"/>
      <c r="BY728" s="47"/>
    </row>
    <row r="729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47"/>
      <c r="AM729" s="47"/>
      <c r="AN729" s="47"/>
      <c r="AO729" s="47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47"/>
      <c r="BF729" s="47"/>
      <c r="BG729" s="47"/>
      <c r="BH729" s="47"/>
      <c r="BI729" s="47"/>
      <c r="BJ729" s="47"/>
      <c r="BK729" s="47"/>
      <c r="BL729" s="47"/>
      <c r="BM729" s="47"/>
      <c r="BN729" s="47"/>
      <c r="BO729" s="47"/>
      <c r="BP729" s="47"/>
      <c r="BQ729" s="47"/>
      <c r="BR729" s="47"/>
      <c r="BS729" s="47"/>
      <c r="BT729" s="47"/>
      <c r="BU729" s="47"/>
      <c r="BV729" s="47"/>
      <c r="BW729" s="47"/>
      <c r="BX729" s="47"/>
      <c r="BY729" s="47"/>
    </row>
    <row r="730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47"/>
      <c r="AM730" s="47"/>
      <c r="AN730" s="47"/>
      <c r="AO730" s="47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47"/>
      <c r="BF730" s="47"/>
      <c r="BG730" s="47"/>
      <c r="BH730" s="47"/>
      <c r="BI730" s="47"/>
      <c r="BJ730" s="47"/>
      <c r="BK730" s="47"/>
      <c r="BL730" s="47"/>
      <c r="BM730" s="47"/>
      <c r="BN730" s="47"/>
      <c r="BO730" s="47"/>
      <c r="BP730" s="47"/>
      <c r="BQ730" s="47"/>
      <c r="BR730" s="47"/>
      <c r="BS730" s="47"/>
      <c r="BT730" s="47"/>
      <c r="BU730" s="47"/>
      <c r="BV730" s="47"/>
      <c r="BW730" s="47"/>
      <c r="BX730" s="47"/>
      <c r="BY730" s="47"/>
    </row>
    <row r="73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47"/>
      <c r="AM731" s="47"/>
      <c r="AN731" s="47"/>
      <c r="AO731" s="47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47"/>
      <c r="BF731" s="47"/>
      <c r="BG731" s="47"/>
      <c r="BH731" s="47"/>
      <c r="BI731" s="47"/>
      <c r="BJ731" s="47"/>
      <c r="BK731" s="47"/>
      <c r="BL731" s="47"/>
      <c r="BM731" s="47"/>
      <c r="BN731" s="47"/>
      <c r="BO731" s="47"/>
      <c r="BP731" s="47"/>
      <c r="BQ731" s="47"/>
      <c r="BR731" s="47"/>
      <c r="BS731" s="47"/>
      <c r="BT731" s="47"/>
      <c r="BU731" s="47"/>
      <c r="BV731" s="47"/>
      <c r="BW731" s="47"/>
      <c r="BX731" s="47"/>
      <c r="BY731" s="47"/>
    </row>
    <row r="732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47"/>
      <c r="AM732" s="47"/>
      <c r="AN732" s="47"/>
      <c r="AO732" s="47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47"/>
      <c r="BF732" s="47"/>
      <c r="BG732" s="47"/>
      <c r="BH732" s="47"/>
      <c r="BI732" s="47"/>
      <c r="BJ732" s="47"/>
      <c r="BK732" s="47"/>
      <c r="BL732" s="47"/>
      <c r="BM732" s="47"/>
      <c r="BN732" s="47"/>
      <c r="BO732" s="47"/>
      <c r="BP732" s="47"/>
      <c r="BQ732" s="47"/>
      <c r="BR732" s="47"/>
      <c r="BS732" s="47"/>
      <c r="BT732" s="47"/>
      <c r="BU732" s="47"/>
      <c r="BV732" s="47"/>
      <c r="BW732" s="47"/>
      <c r="BX732" s="47"/>
      <c r="BY732" s="47"/>
    </row>
    <row r="73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47"/>
      <c r="AM733" s="47"/>
      <c r="AN733" s="47"/>
      <c r="AO733" s="47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47"/>
      <c r="BF733" s="47"/>
      <c r="BG733" s="47"/>
      <c r="BH733" s="47"/>
      <c r="BI733" s="47"/>
      <c r="BJ733" s="47"/>
      <c r="BK733" s="47"/>
      <c r="BL733" s="47"/>
      <c r="BM733" s="47"/>
      <c r="BN733" s="47"/>
      <c r="BO733" s="47"/>
      <c r="BP733" s="47"/>
      <c r="BQ733" s="47"/>
      <c r="BR733" s="47"/>
      <c r="BS733" s="47"/>
      <c r="BT733" s="47"/>
      <c r="BU733" s="47"/>
      <c r="BV733" s="47"/>
      <c r="BW733" s="47"/>
      <c r="BX733" s="47"/>
      <c r="BY733" s="47"/>
    </row>
    <row r="734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  <c r="AO734" s="47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47"/>
      <c r="BF734" s="47"/>
      <c r="BG734" s="47"/>
      <c r="BH734" s="47"/>
      <c r="BI734" s="47"/>
      <c r="BJ734" s="47"/>
      <c r="BK734" s="47"/>
      <c r="BL734" s="47"/>
      <c r="BM734" s="47"/>
      <c r="BN734" s="47"/>
      <c r="BO734" s="47"/>
      <c r="BP734" s="47"/>
      <c r="BQ734" s="47"/>
      <c r="BR734" s="47"/>
      <c r="BS734" s="47"/>
      <c r="BT734" s="47"/>
      <c r="BU734" s="47"/>
      <c r="BV734" s="47"/>
      <c r="BW734" s="47"/>
      <c r="BX734" s="47"/>
      <c r="BY734" s="47"/>
    </row>
    <row r="73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47"/>
      <c r="AM735" s="47"/>
      <c r="AN735" s="47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47"/>
      <c r="BF735" s="47"/>
      <c r="BG735" s="47"/>
      <c r="BH735" s="47"/>
      <c r="BI735" s="47"/>
      <c r="BJ735" s="47"/>
      <c r="BK735" s="47"/>
      <c r="BL735" s="47"/>
      <c r="BM735" s="47"/>
      <c r="BN735" s="47"/>
      <c r="BO735" s="47"/>
      <c r="BP735" s="47"/>
      <c r="BQ735" s="47"/>
      <c r="BR735" s="47"/>
      <c r="BS735" s="47"/>
      <c r="BT735" s="47"/>
      <c r="BU735" s="47"/>
      <c r="BV735" s="47"/>
      <c r="BW735" s="47"/>
      <c r="BX735" s="47"/>
      <c r="BY735" s="47"/>
    </row>
    <row r="736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  <c r="AO736" s="47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/>
      <c r="BH736" s="47"/>
      <c r="BI736" s="47"/>
      <c r="BJ736" s="47"/>
      <c r="BK736" s="47"/>
      <c r="BL736" s="47"/>
      <c r="BM736" s="47"/>
      <c r="BN736" s="47"/>
      <c r="BO736" s="47"/>
      <c r="BP736" s="47"/>
      <c r="BQ736" s="47"/>
      <c r="BR736" s="47"/>
      <c r="BS736" s="47"/>
      <c r="BT736" s="47"/>
      <c r="BU736" s="47"/>
      <c r="BV736" s="47"/>
      <c r="BW736" s="47"/>
      <c r="BX736" s="47"/>
      <c r="BY736" s="47"/>
    </row>
    <row r="737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47"/>
      <c r="AM737" s="47"/>
      <c r="AN737" s="47"/>
      <c r="AO737" s="47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/>
      <c r="BH737" s="47"/>
      <c r="BI737" s="47"/>
      <c r="BJ737" s="47"/>
      <c r="BK737" s="47"/>
      <c r="BL737" s="47"/>
      <c r="BM737" s="47"/>
      <c r="BN737" s="47"/>
      <c r="BO737" s="47"/>
      <c r="BP737" s="47"/>
      <c r="BQ737" s="47"/>
      <c r="BR737" s="47"/>
      <c r="BS737" s="47"/>
      <c r="BT737" s="47"/>
      <c r="BU737" s="47"/>
      <c r="BV737" s="47"/>
      <c r="BW737" s="47"/>
      <c r="BX737" s="47"/>
      <c r="BY737" s="47"/>
    </row>
    <row r="73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  <c r="AO738" s="47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47"/>
      <c r="BF738" s="47"/>
      <c r="BG738" s="47"/>
      <c r="BH738" s="47"/>
      <c r="BI738" s="47"/>
      <c r="BJ738" s="47"/>
      <c r="BK738" s="47"/>
      <c r="BL738" s="47"/>
      <c r="BM738" s="47"/>
      <c r="BN738" s="47"/>
      <c r="BO738" s="47"/>
      <c r="BP738" s="47"/>
      <c r="BQ738" s="47"/>
      <c r="BR738" s="47"/>
      <c r="BS738" s="47"/>
      <c r="BT738" s="47"/>
      <c r="BU738" s="47"/>
      <c r="BV738" s="47"/>
      <c r="BW738" s="47"/>
      <c r="BX738" s="47"/>
      <c r="BY738" s="47"/>
    </row>
    <row r="739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47"/>
      <c r="AM739" s="47"/>
      <c r="AN739" s="47"/>
      <c r="AO739" s="47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47"/>
      <c r="BF739" s="47"/>
      <c r="BG739" s="47"/>
      <c r="BH739" s="47"/>
      <c r="BI739" s="47"/>
      <c r="BJ739" s="47"/>
      <c r="BK739" s="47"/>
      <c r="BL739" s="47"/>
      <c r="BM739" s="47"/>
      <c r="BN739" s="47"/>
      <c r="BO739" s="47"/>
      <c r="BP739" s="47"/>
      <c r="BQ739" s="47"/>
      <c r="BR739" s="47"/>
      <c r="BS739" s="47"/>
      <c r="BT739" s="47"/>
      <c r="BU739" s="47"/>
      <c r="BV739" s="47"/>
      <c r="BW739" s="47"/>
      <c r="BX739" s="47"/>
      <c r="BY739" s="47"/>
    </row>
    <row r="740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47"/>
      <c r="AM740" s="47"/>
      <c r="AN740" s="47"/>
      <c r="AO740" s="47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47"/>
      <c r="BF740" s="47"/>
      <c r="BG740" s="47"/>
      <c r="BH740" s="47"/>
      <c r="BI740" s="47"/>
      <c r="BJ740" s="47"/>
      <c r="BK740" s="47"/>
      <c r="BL740" s="47"/>
      <c r="BM740" s="47"/>
      <c r="BN740" s="47"/>
      <c r="BO740" s="47"/>
      <c r="BP740" s="47"/>
      <c r="BQ740" s="47"/>
      <c r="BR740" s="47"/>
      <c r="BS740" s="47"/>
      <c r="BT740" s="47"/>
      <c r="BU740" s="47"/>
      <c r="BV740" s="47"/>
      <c r="BW740" s="47"/>
      <c r="BX740" s="47"/>
      <c r="BY740" s="47"/>
    </row>
    <row r="74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  <c r="AO741" s="47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47"/>
      <c r="BF741" s="47"/>
      <c r="BG741" s="47"/>
      <c r="BH741" s="47"/>
      <c r="BI741" s="47"/>
      <c r="BJ741" s="47"/>
      <c r="BK741" s="47"/>
      <c r="BL741" s="47"/>
      <c r="BM741" s="47"/>
      <c r="BN741" s="47"/>
      <c r="BO741" s="47"/>
      <c r="BP741" s="47"/>
      <c r="BQ741" s="47"/>
      <c r="BR741" s="47"/>
      <c r="BS741" s="47"/>
      <c r="BT741" s="47"/>
      <c r="BU741" s="47"/>
      <c r="BV741" s="47"/>
      <c r="BW741" s="47"/>
      <c r="BX741" s="47"/>
      <c r="BY741" s="47"/>
    </row>
    <row r="742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  <c r="AO742" s="47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47"/>
      <c r="BF742" s="47"/>
      <c r="BG742" s="47"/>
      <c r="BH742" s="47"/>
      <c r="BI742" s="47"/>
      <c r="BJ742" s="47"/>
      <c r="BK742" s="47"/>
      <c r="BL742" s="47"/>
      <c r="BM742" s="47"/>
      <c r="BN742" s="47"/>
      <c r="BO742" s="47"/>
      <c r="BP742" s="47"/>
      <c r="BQ742" s="47"/>
      <c r="BR742" s="47"/>
      <c r="BS742" s="47"/>
      <c r="BT742" s="47"/>
      <c r="BU742" s="47"/>
      <c r="BV742" s="47"/>
      <c r="BW742" s="47"/>
      <c r="BX742" s="47"/>
      <c r="BY742" s="47"/>
    </row>
    <row r="74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47"/>
      <c r="AM743" s="47"/>
      <c r="AN743" s="47"/>
      <c r="AO743" s="47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47"/>
      <c r="BF743" s="47"/>
      <c r="BG743" s="47"/>
      <c r="BH743" s="47"/>
      <c r="BI743" s="47"/>
      <c r="BJ743" s="47"/>
      <c r="BK743" s="47"/>
      <c r="BL743" s="47"/>
      <c r="BM743" s="47"/>
      <c r="BN743" s="47"/>
      <c r="BO743" s="47"/>
      <c r="BP743" s="47"/>
      <c r="BQ743" s="47"/>
      <c r="BR743" s="47"/>
      <c r="BS743" s="47"/>
      <c r="BT743" s="47"/>
      <c r="BU743" s="47"/>
      <c r="BV743" s="47"/>
      <c r="BW743" s="47"/>
      <c r="BX743" s="47"/>
      <c r="BY743" s="47"/>
    </row>
    <row r="744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47"/>
      <c r="AM744" s="47"/>
      <c r="AN744" s="47"/>
      <c r="AO744" s="47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47"/>
      <c r="BF744" s="47"/>
      <c r="BG744" s="47"/>
      <c r="BH744" s="47"/>
      <c r="BI744" s="47"/>
      <c r="BJ744" s="47"/>
      <c r="BK744" s="47"/>
      <c r="BL744" s="47"/>
      <c r="BM744" s="47"/>
      <c r="BN744" s="47"/>
      <c r="BO744" s="47"/>
      <c r="BP744" s="47"/>
      <c r="BQ744" s="47"/>
      <c r="BR744" s="47"/>
      <c r="BS744" s="47"/>
      <c r="BT744" s="47"/>
      <c r="BU744" s="47"/>
      <c r="BV744" s="47"/>
      <c r="BW744" s="47"/>
      <c r="BX744" s="47"/>
      <c r="BY744" s="47"/>
    </row>
    <row r="74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47"/>
      <c r="AM745" s="47"/>
      <c r="AN745" s="47"/>
      <c r="AO745" s="47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47"/>
      <c r="BF745" s="47"/>
      <c r="BG745" s="47"/>
      <c r="BH745" s="47"/>
      <c r="BI745" s="47"/>
      <c r="BJ745" s="47"/>
      <c r="BK745" s="47"/>
      <c r="BL745" s="47"/>
      <c r="BM745" s="47"/>
      <c r="BN745" s="47"/>
      <c r="BO745" s="47"/>
      <c r="BP745" s="47"/>
      <c r="BQ745" s="47"/>
      <c r="BR745" s="47"/>
      <c r="BS745" s="47"/>
      <c r="BT745" s="47"/>
      <c r="BU745" s="47"/>
      <c r="BV745" s="47"/>
      <c r="BW745" s="47"/>
      <c r="BX745" s="47"/>
      <c r="BY745" s="47"/>
    </row>
    <row r="746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47"/>
      <c r="AM746" s="47"/>
      <c r="AN746" s="47"/>
      <c r="AO746" s="47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47"/>
      <c r="BF746" s="47"/>
      <c r="BG746" s="47"/>
      <c r="BH746" s="47"/>
      <c r="BI746" s="47"/>
      <c r="BJ746" s="47"/>
      <c r="BK746" s="47"/>
      <c r="BL746" s="47"/>
      <c r="BM746" s="47"/>
      <c r="BN746" s="47"/>
      <c r="BO746" s="47"/>
      <c r="BP746" s="47"/>
      <c r="BQ746" s="47"/>
      <c r="BR746" s="47"/>
      <c r="BS746" s="47"/>
      <c r="BT746" s="47"/>
      <c r="BU746" s="47"/>
      <c r="BV746" s="47"/>
      <c r="BW746" s="47"/>
      <c r="BX746" s="47"/>
      <c r="BY746" s="47"/>
    </row>
    <row r="747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J747" s="47"/>
      <c r="AK747" s="47"/>
      <c r="AL747" s="47"/>
      <c r="AM747" s="47"/>
      <c r="AN747" s="47"/>
      <c r="AO747" s="47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47"/>
      <c r="BF747" s="47"/>
      <c r="BG747" s="47"/>
      <c r="BH747" s="47"/>
      <c r="BI747" s="47"/>
      <c r="BJ747" s="47"/>
      <c r="BK747" s="47"/>
      <c r="BL747" s="47"/>
      <c r="BM747" s="47"/>
      <c r="BN747" s="47"/>
      <c r="BO747" s="47"/>
      <c r="BP747" s="47"/>
      <c r="BQ747" s="47"/>
      <c r="BR747" s="47"/>
      <c r="BS747" s="47"/>
      <c r="BT747" s="47"/>
      <c r="BU747" s="47"/>
      <c r="BV747" s="47"/>
      <c r="BW747" s="47"/>
      <c r="BX747" s="47"/>
      <c r="BY747" s="47"/>
    </row>
    <row r="74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J748" s="47"/>
      <c r="AK748" s="47"/>
      <c r="AL748" s="47"/>
      <c r="AM748" s="47"/>
      <c r="AN748" s="47"/>
      <c r="AO748" s="47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47"/>
      <c r="BF748" s="47"/>
      <c r="BG748" s="47"/>
      <c r="BH748" s="47"/>
      <c r="BI748" s="47"/>
      <c r="BJ748" s="47"/>
      <c r="BK748" s="47"/>
      <c r="BL748" s="47"/>
      <c r="BM748" s="47"/>
      <c r="BN748" s="47"/>
      <c r="BO748" s="47"/>
      <c r="BP748" s="47"/>
      <c r="BQ748" s="47"/>
      <c r="BR748" s="47"/>
      <c r="BS748" s="47"/>
      <c r="BT748" s="47"/>
      <c r="BU748" s="47"/>
      <c r="BV748" s="47"/>
      <c r="BW748" s="47"/>
      <c r="BX748" s="47"/>
      <c r="BY748" s="47"/>
    </row>
    <row r="749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J749" s="47"/>
      <c r="AK749" s="47"/>
      <c r="AL749" s="47"/>
      <c r="AM749" s="47"/>
      <c r="AN749" s="47"/>
      <c r="AO749" s="47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47"/>
      <c r="BF749" s="47"/>
      <c r="BG749" s="47"/>
      <c r="BH749" s="47"/>
      <c r="BI749" s="47"/>
      <c r="BJ749" s="47"/>
      <c r="BK749" s="47"/>
      <c r="BL749" s="47"/>
      <c r="BM749" s="47"/>
      <c r="BN749" s="47"/>
      <c r="BO749" s="47"/>
      <c r="BP749" s="47"/>
      <c r="BQ749" s="47"/>
      <c r="BR749" s="47"/>
      <c r="BS749" s="47"/>
      <c r="BT749" s="47"/>
      <c r="BU749" s="47"/>
      <c r="BV749" s="47"/>
      <c r="BW749" s="47"/>
      <c r="BX749" s="47"/>
      <c r="BY749" s="47"/>
    </row>
    <row r="750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J750" s="47"/>
      <c r="AK750" s="47"/>
      <c r="AL750" s="47"/>
      <c r="AM750" s="47"/>
      <c r="AN750" s="47"/>
      <c r="AO750" s="47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47"/>
      <c r="BF750" s="47"/>
      <c r="BG750" s="47"/>
      <c r="BH750" s="47"/>
      <c r="BI750" s="47"/>
      <c r="BJ750" s="47"/>
      <c r="BK750" s="47"/>
      <c r="BL750" s="47"/>
      <c r="BM750" s="47"/>
      <c r="BN750" s="47"/>
      <c r="BO750" s="47"/>
      <c r="BP750" s="47"/>
      <c r="BQ750" s="47"/>
      <c r="BR750" s="47"/>
      <c r="BS750" s="47"/>
      <c r="BT750" s="47"/>
      <c r="BU750" s="47"/>
      <c r="BV750" s="47"/>
      <c r="BW750" s="47"/>
      <c r="BX750" s="47"/>
      <c r="BY750" s="47"/>
    </row>
    <row r="75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J751" s="47"/>
      <c r="AK751" s="47"/>
      <c r="AL751" s="47"/>
      <c r="AM751" s="47"/>
      <c r="AN751" s="47"/>
      <c r="AO751" s="47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47"/>
      <c r="BF751" s="47"/>
      <c r="BG751" s="47"/>
      <c r="BH751" s="47"/>
      <c r="BI751" s="47"/>
      <c r="BJ751" s="47"/>
      <c r="BK751" s="47"/>
      <c r="BL751" s="47"/>
      <c r="BM751" s="47"/>
      <c r="BN751" s="47"/>
      <c r="BO751" s="47"/>
      <c r="BP751" s="47"/>
      <c r="BQ751" s="47"/>
      <c r="BR751" s="47"/>
      <c r="BS751" s="47"/>
      <c r="BT751" s="47"/>
      <c r="BU751" s="47"/>
      <c r="BV751" s="47"/>
      <c r="BW751" s="47"/>
      <c r="BX751" s="47"/>
      <c r="BY751" s="47"/>
    </row>
    <row r="752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J752" s="47"/>
      <c r="AK752" s="47"/>
      <c r="AL752" s="47"/>
      <c r="AM752" s="47"/>
      <c r="AN752" s="47"/>
      <c r="AO752" s="47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47"/>
      <c r="BF752" s="47"/>
      <c r="BG752" s="47"/>
      <c r="BH752" s="47"/>
      <c r="BI752" s="47"/>
      <c r="BJ752" s="47"/>
      <c r="BK752" s="47"/>
      <c r="BL752" s="47"/>
      <c r="BM752" s="47"/>
      <c r="BN752" s="47"/>
      <c r="BO752" s="47"/>
      <c r="BP752" s="47"/>
      <c r="BQ752" s="47"/>
      <c r="BR752" s="47"/>
      <c r="BS752" s="47"/>
      <c r="BT752" s="47"/>
      <c r="BU752" s="47"/>
      <c r="BV752" s="47"/>
      <c r="BW752" s="47"/>
      <c r="BX752" s="47"/>
      <c r="BY752" s="47"/>
    </row>
    <row r="75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J753" s="47"/>
      <c r="AK753" s="47"/>
      <c r="AL753" s="47"/>
      <c r="AM753" s="47"/>
      <c r="AN753" s="47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47"/>
      <c r="BF753" s="47"/>
      <c r="BG753" s="47"/>
      <c r="BH753" s="47"/>
      <c r="BI753" s="47"/>
      <c r="BJ753" s="47"/>
      <c r="BK753" s="47"/>
      <c r="BL753" s="47"/>
      <c r="BM753" s="47"/>
      <c r="BN753" s="47"/>
      <c r="BO753" s="47"/>
      <c r="BP753" s="47"/>
      <c r="BQ753" s="47"/>
      <c r="BR753" s="47"/>
      <c r="BS753" s="47"/>
      <c r="BT753" s="47"/>
      <c r="BU753" s="47"/>
      <c r="BV753" s="47"/>
      <c r="BW753" s="47"/>
      <c r="BX753" s="47"/>
      <c r="BY753" s="47"/>
    </row>
    <row r="754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J754" s="47"/>
      <c r="AK754" s="47"/>
      <c r="AL754" s="47"/>
      <c r="AM754" s="47"/>
      <c r="AN754" s="47"/>
      <c r="AO754" s="47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/>
      <c r="BF754" s="47"/>
      <c r="BG754" s="47"/>
      <c r="BH754" s="47"/>
      <c r="BI754" s="47"/>
      <c r="BJ754" s="47"/>
      <c r="BK754" s="47"/>
      <c r="BL754" s="47"/>
      <c r="BM754" s="47"/>
      <c r="BN754" s="47"/>
      <c r="BO754" s="47"/>
      <c r="BP754" s="47"/>
      <c r="BQ754" s="47"/>
      <c r="BR754" s="47"/>
      <c r="BS754" s="47"/>
      <c r="BT754" s="47"/>
      <c r="BU754" s="47"/>
      <c r="BV754" s="47"/>
      <c r="BW754" s="47"/>
      <c r="BX754" s="47"/>
      <c r="BY754" s="47"/>
    </row>
    <row r="75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47"/>
      <c r="AM755" s="47"/>
      <c r="AN755" s="47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/>
      <c r="BF755" s="47"/>
      <c r="BG755" s="47"/>
      <c r="BH755" s="47"/>
      <c r="BI755" s="47"/>
      <c r="BJ755" s="47"/>
      <c r="BK755" s="47"/>
      <c r="BL755" s="47"/>
      <c r="BM755" s="47"/>
      <c r="BN755" s="47"/>
      <c r="BO755" s="47"/>
      <c r="BP755" s="47"/>
      <c r="BQ755" s="47"/>
      <c r="BR755" s="47"/>
      <c r="BS755" s="47"/>
      <c r="BT755" s="47"/>
      <c r="BU755" s="47"/>
      <c r="BV755" s="47"/>
      <c r="BW755" s="47"/>
      <c r="BX755" s="47"/>
      <c r="BY755" s="47"/>
    </row>
    <row r="756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J756" s="47"/>
      <c r="AK756" s="47"/>
      <c r="AL756" s="47"/>
      <c r="AM756" s="47"/>
      <c r="AN756" s="47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47"/>
      <c r="BF756" s="47"/>
      <c r="BG756" s="47"/>
      <c r="BH756" s="47"/>
      <c r="BI756" s="47"/>
      <c r="BJ756" s="47"/>
      <c r="BK756" s="47"/>
      <c r="BL756" s="47"/>
      <c r="BM756" s="47"/>
      <c r="BN756" s="47"/>
      <c r="BO756" s="47"/>
      <c r="BP756" s="47"/>
      <c r="BQ756" s="47"/>
      <c r="BR756" s="47"/>
      <c r="BS756" s="47"/>
      <c r="BT756" s="47"/>
      <c r="BU756" s="47"/>
      <c r="BV756" s="47"/>
      <c r="BW756" s="47"/>
      <c r="BX756" s="47"/>
      <c r="BY756" s="47"/>
    </row>
    <row r="757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J757" s="47"/>
      <c r="AK757" s="47"/>
      <c r="AL757" s="47"/>
      <c r="AM757" s="47"/>
      <c r="AN757" s="47"/>
      <c r="AO757" s="47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47"/>
      <c r="BF757" s="47"/>
      <c r="BG757" s="47"/>
      <c r="BH757" s="47"/>
      <c r="BI757" s="47"/>
      <c r="BJ757" s="47"/>
      <c r="BK757" s="47"/>
      <c r="BL757" s="47"/>
      <c r="BM757" s="47"/>
      <c r="BN757" s="47"/>
      <c r="BO757" s="47"/>
      <c r="BP757" s="47"/>
      <c r="BQ757" s="47"/>
      <c r="BR757" s="47"/>
      <c r="BS757" s="47"/>
      <c r="BT757" s="47"/>
      <c r="BU757" s="47"/>
      <c r="BV757" s="47"/>
      <c r="BW757" s="47"/>
      <c r="BX757" s="47"/>
      <c r="BY757" s="47"/>
    </row>
    <row r="75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J758" s="47"/>
      <c r="AK758" s="47"/>
      <c r="AL758" s="47"/>
      <c r="AM758" s="47"/>
      <c r="AN758" s="47"/>
      <c r="AO758" s="47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47"/>
      <c r="BF758" s="47"/>
      <c r="BG758" s="47"/>
      <c r="BH758" s="47"/>
      <c r="BI758" s="47"/>
      <c r="BJ758" s="47"/>
      <c r="BK758" s="47"/>
      <c r="BL758" s="47"/>
      <c r="BM758" s="47"/>
      <c r="BN758" s="47"/>
      <c r="BO758" s="47"/>
      <c r="BP758" s="47"/>
      <c r="BQ758" s="47"/>
      <c r="BR758" s="47"/>
      <c r="BS758" s="47"/>
      <c r="BT758" s="47"/>
      <c r="BU758" s="47"/>
      <c r="BV758" s="47"/>
      <c r="BW758" s="47"/>
      <c r="BX758" s="47"/>
      <c r="BY758" s="47"/>
    </row>
    <row r="759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J759" s="47"/>
      <c r="AK759" s="47"/>
      <c r="AL759" s="47"/>
      <c r="AM759" s="47"/>
      <c r="AN759" s="47"/>
      <c r="AO759" s="47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47"/>
      <c r="BF759" s="47"/>
      <c r="BG759" s="47"/>
      <c r="BH759" s="47"/>
      <c r="BI759" s="47"/>
      <c r="BJ759" s="47"/>
      <c r="BK759" s="47"/>
      <c r="BL759" s="47"/>
      <c r="BM759" s="47"/>
      <c r="BN759" s="47"/>
      <c r="BO759" s="47"/>
      <c r="BP759" s="47"/>
      <c r="BQ759" s="47"/>
      <c r="BR759" s="47"/>
      <c r="BS759" s="47"/>
      <c r="BT759" s="47"/>
      <c r="BU759" s="47"/>
      <c r="BV759" s="47"/>
      <c r="BW759" s="47"/>
      <c r="BX759" s="47"/>
      <c r="BY759" s="47"/>
    </row>
    <row r="760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  <c r="AG760" s="47"/>
      <c r="AH760" s="47"/>
      <c r="AI760" s="47"/>
      <c r="AJ760" s="47"/>
      <c r="AK760" s="47"/>
      <c r="AL760" s="47"/>
      <c r="AM760" s="47"/>
      <c r="AN760" s="47"/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/>
      <c r="BE760" s="47"/>
      <c r="BF760" s="47"/>
      <c r="BG760" s="47"/>
      <c r="BH760" s="47"/>
      <c r="BI760" s="47"/>
      <c r="BJ760" s="47"/>
      <c r="BK760" s="47"/>
      <c r="BL760" s="47"/>
      <c r="BM760" s="47"/>
      <c r="BN760" s="47"/>
      <c r="BO760" s="47"/>
      <c r="BP760" s="47"/>
      <c r="BQ760" s="47"/>
      <c r="BR760" s="47"/>
      <c r="BS760" s="47"/>
      <c r="BT760" s="47"/>
      <c r="BU760" s="47"/>
      <c r="BV760" s="47"/>
      <c r="BW760" s="47"/>
      <c r="BX760" s="47"/>
      <c r="BY760" s="47"/>
    </row>
    <row r="76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J761" s="47"/>
      <c r="AK761" s="47"/>
      <c r="AL761" s="47"/>
      <c r="AM761" s="47"/>
      <c r="AN761" s="47"/>
      <c r="AO761" s="47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47"/>
      <c r="BF761" s="47"/>
      <c r="BG761" s="47"/>
      <c r="BH761" s="47"/>
      <c r="BI761" s="47"/>
      <c r="BJ761" s="47"/>
      <c r="BK761" s="47"/>
      <c r="BL761" s="47"/>
      <c r="BM761" s="47"/>
      <c r="BN761" s="47"/>
      <c r="BO761" s="47"/>
      <c r="BP761" s="47"/>
      <c r="BQ761" s="47"/>
      <c r="BR761" s="47"/>
      <c r="BS761" s="47"/>
      <c r="BT761" s="47"/>
      <c r="BU761" s="47"/>
      <c r="BV761" s="47"/>
      <c r="BW761" s="47"/>
      <c r="BX761" s="47"/>
      <c r="BY761" s="47"/>
    </row>
    <row r="762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47"/>
      <c r="AM762" s="47"/>
      <c r="AN762" s="47"/>
      <c r="AO762" s="47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47"/>
      <c r="BF762" s="47"/>
      <c r="BG762" s="47"/>
      <c r="BH762" s="47"/>
      <c r="BI762" s="47"/>
      <c r="BJ762" s="47"/>
      <c r="BK762" s="47"/>
      <c r="BL762" s="47"/>
      <c r="BM762" s="47"/>
      <c r="BN762" s="47"/>
      <c r="BO762" s="47"/>
      <c r="BP762" s="47"/>
      <c r="BQ762" s="47"/>
      <c r="BR762" s="47"/>
      <c r="BS762" s="47"/>
      <c r="BT762" s="47"/>
      <c r="BU762" s="47"/>
      <c r="BV762" s="47"/>
      <c r="BW762" s="47"/>
      <c r="BX762" s="47"/>
      <c r="BY762" s="47"/>
    </row>
    <row r="76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47"/>
      <c r="AM763" s="47"/>
      <c r="AN763" s="47"/>
      <c r="AO763" s="47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47"/>
      <c r="BF763" s="47"/>
      <c r="BG763" s="47"/>
      <c r="BH763" s="47"/>
      <c r="BI763" s="47"/>
      <c r="BJ763" s="47"/>
      <c r="BK763" s="47"/>
      <c r="BL763" s="47"/>
      <c r="BM763" s="47"/>
      <c r="BN763" s="47"/>
      <c r="BO763" s="47"/>
      <c r="BP763" s="47"/>
      <c r="BQ763" s="47"/>
      <c r="BR763" s="47"/>
      <c r="BS763" s="47"/>
      <c r="BT763" s="47"/>
      <c r="BU763" s="47"/>
      <c r="BV763" s="47"/>
      <c r="BW763" s="47"/>
      <c r="BX763" s="47"/>
      <c r="BY763" s="47"/>
    </row>
    <row r="764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J764" s="47"/>
      <c r="AK764" s="47"/>
      <c r="AL764" s="47"/>
      <c r="AM764" s="47"/>
      <c r="AN764" s="47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47"/>
      <c r="BF764" s="47"/>
      <c r="BG764" s="47"/>
      <c r="BH764" s="47"/>
      <c r="BI764" s="47"/>
      <c r="BJ764" s="47"/>
      <c r="BK764" s="47"/>
      <c r="BL764" s="47"/>
      <c r="BM764" s="47"/>
      <c r="BN764" s="47"/>
      <c r="BO764" s="47"/>
      <c r="BP764" s="47"/>
      <c r="BQ764" s="47"/>
      <c r="BR764" s="47"/>
      <c r="BS764" s="47"/>
      <c r="BT764" s="47"/>
      <c r="BU764" s="47"/>
      <c r="BV764" s="47"/>
      <c r="BW764" s="47"/>
      <c r="BX764" s="47"/>
      <c r="BY764" s="47"/>
    </row>
    <row r="76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J765" s="47"/>
      <c r="AK765" s="47"/>
      <c r="AL765" s="47"/>
      <c r="AM765" s="47"/>
      <c r="AN765" s="47"/>
      <c r="AO765" s="47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47"/>
      <c r="BF765" s="47"/>
      <c r="BG765" s="47"/>
      <c r="BH765" s="47"/>
      <c r="BI765" s="47"/>
      <c r="BJ765" s="47"/>
      <c r="BK765" s="47"/>
      <c r="BL765" s="47"/>
      <c r="BM765" s="47"/>
      <c r="BN765" s="47"/>
      <c r="BO765" s="47"/>
      <c r="BP765" s="47"/>
      <c r="BQ765" s="47"/>
      <c r="BR765" s="47"/>
      <c r="BS765" s="47"/>
      <c r="BT765" s="47"/>
      <c r="BU765" s="47"/>
      <c r="BV765" s="47"/>
      <c r="BW765" s="47"/>
      <c r="BX765" s="47"/>
      <c r="BY765" s="47"/>
    </row>
    <row r="766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J766" s="47"/>
      <c r="AK766" s="47"/>
      <c r="AL766" s="47"/>
      <c r="AM766" s="47"/>
      <c r="AN766" s="47"/>
      <c r="AO766" s="47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47"/>
      <c r="BF766" s="47"/>
      <c r="BG766" s="47"/>
      <c r="BH766" s="47"/>
      <c r="BI766" s="47"/>
      <c r="BJ766" s="47"/>
      <c r="BK766" s="47"/>
      <c r="BL766" s="47"/>
      <c r="BM766" s="47"/>
      <c r="BN766" s="47"/>
      <c r="BO766" s="47"/>
      <c r="BP766" s="47"/>
      <c r="BQ766" s="47"/>
      <c r="BR766" s="47"/>
      <c r="BS766" s="47"/>
      <c r="BT766" s="47"/>
      <c r="BU766" s="47"/>
      <c r="BV766" s="47"/>
      <c r="BW766" s="47"/>
      <c r="BX766" s="47"/>
      <c r="BY766" s="47"/>
    </row>
    <row r="767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47"/>
      <c r="AN767" s="47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  <c r="BJ767" s="47"/>
      <c r="BK767" s="47"/>
      <c r="BL767" s="47"/>
      <c r="BM767" s="47"/>
      <c r="BN767" s="47"/>
      <c r="BO767" s="47"/>
      <c r="BP767" s="47"/>
      <c r="BQ767" s="47"/>
      <c r="BR767" s="47"/>
      <c r="BS767" s="47"/>
      <c r="BT767" s="47"/>
      <c r="BU767" s="47"/>
      <c r="BV767" s="47"/>
      <c r="BW767" s="47"/>
      <c r="BX767" s="47"/>
      <c r="BY767" s="47"/>
    </row>
    <row r="76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47"/>
      <c r="AN768" s="47"/>
      <c r="AO768" s="47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  <c r="BJ768" s="47"/>
      <c r="BK768" s="47"/>
      <c r="BL768" s="47"/>
      <c r="BM768" s="47"/>
      <c r="BN768" s="47"/>
      <c r="BO768" s="47"/>
      <c r="BP768" s="47"/>
      <c r="BQ768" s="47"/>
      <c r="BR768" s="47"/>
      <c r="BS768" s="47"/>
      <c r="BT768" s="47"/>
      <c r="BU768" s="47"/>
      <c r="BV768" s="47"/>
      <c r="BW768" s="47"/>
      <c r="BX768" s="47"/>
      <c r="BY768" s="47"/>
    </row>
    <row r="769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47"/>
      <c r="BK769" s="47"/>
      <c r="BL769" s="47"/>
      <c r="BM769" s="47"/>
      <c r="BN769" s="47"/>
      <c r="BO769" s="47"/>
      <c r="BP769" s="47"/>
      <c r="BQ769" s="47"/>
      <c r="BR769" s="47"/>
      <c r="BS769" s="47"/>
      <c r="BT769" s="47"/>
      <c r="BU769" s="47"/>
      <c r="BV769" s="47"/>
      <c r="BW769" s="47"/>
      <c r="BX769" s="47"/>
      <c r="BY769" s="47"/>
    </row>
    <row r="770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  <c r="AO770" s="47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47"/>
      <c r="BF770" s="47"/>
      <c r="BG770" s="47"/>
      <c r="BH770" s="47"/>
      <c r="BI770" s="47"/>
      <c r="BJ770" s="47"/>
      <c r="BK770" s="47"/>
      <c r="BL770" s="47"/>
      <c r="BM770" s="47"/>
      <c r="BN770" s="47"/>
      <c r="BO770" s="47"/>
      <c r="BP770" s="47"/>
      <c r="BQ770" s="47"/>
      <c r="BR770" s="47"/>
      <c r="BS770" s="47"/>
      <c r="BT770" s="47"/>
      <c r="BU770" s="47"/>
      <c r="BV770" s="47"/>
      <c r="BW770" s="47"/>
      <c r="BX770" s="47"/>
      <c r="BY770" s="47"/>
    </row>
  </sheetData>
  <mergeCells count="34">
    <mergeCell ref="B3:M3"/>
    <mergeCell ref="B4:I4"/>
    <mergeCell ref="B5:I5"/>
    <mergeCell ref="B6:I6"/>
    <mergeCell ref="B7:I7"/>
    <mergeCell ref="B8:M8"/>
    <mergeCell ref="B9:M9"/>
    <mergeCell ref="D13:E13"/>
    <mergeCell ref="F13:G13"/>
    <mergeCell ref="B10:M10"/>
    <mergeCell ref="B11:M11"/>
    <mergeCell ref="D12:E12"/>
    <mergeCell ref="F12:G12"/>
    <mergeCell ref="H12:I12"/>
    <mergeCell ref="J12:M12"/>
    <mergeCell ref="B13:C13"/>
    <mergeCell ref="H13:I13"/>
    <mergeCell ref="B14:M14"/>
    <mergeCell ref="B15:C15"/>
    <mergeCell ref="B16:C16"/>
    <mergeCell ref="B17:C17"/>
    <mergeCell ref="B18:C18"/>
    <mergeCell ref="B19:C19"/>
    <mergeCell ref="B24:C24"/>
    <mergeCell ref="B26:M27"/>
    <mergeCell ref="B32:N33"/>
    <mergeCell ref="B47:N48"/>
    <mergeCell ref="B20:C20"/>
    <mergeCell ref="B21:C21"/>
    <mergeCell ref="D21:E21"/>
    <mergeCell ref="F21:G21"/>
    <mergeCell ref="H21:I21"/>
    <mergeCell ref="B22:I22"/>
    <mergeCell ref="B23:C23"/>
  </mergeCells>
  <hyperlinks>
    <hyperlink r:id="rId1" ref="B16"/>
    <hyperlink r:id="rId2" ref="B18"/>
    <hyperlink r:id="rId3" ref="B19"/>
    <hyperlink r:id="rId4" ref="B20"/>
  </hyperlinks>
  <drawing r:id="rId5"/>
</worksheet>
</file>